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3"/>
  <workbookPr filterPrivacy="1"/>
  <xr:revisionPtr revIDLastSave="0" documentId="10_ncr:8100000_{A5F9CA6E-9B86-6047-A2B4-B553A134F525}" xr6:coauthVersionLast="34" xr6:coauthVersionMax="34" xr10:uidLastSave="{00000000-0000-0000-0000-000000000000}"/>
  <bookViews>
    <workbookView xWindow="0" yWindow="460" windowWidth="38900" windowHeight="26340" tabRatio="746" activeTab="3" xr2:uid="{00000000-000D-0000-FFFF-FFFF00000000}"/>
  </bookViews>
  <sheets>
    <sheet name="Supplementary Table 1" sheetId="13" r:id="rId1"/>
    <sheet name="Supplementary Table 2" sheetId="25" r:id="rId2"/>
    <sheet name="Supplementary Table 3" sheetId="24" r:id="rId3"/>
    <sheet name="Supplementary Table 4" sheetId="11" r:id="rId4"/>
  </sheets>
  <definedNames>
    <definedName name="_xlnm._FilterDatabase" localSheetId="1" hidden="1">'Supplementary Table 2'!$A$2:$I$96</definedName>
    <definedName name="_xlnm.Print_Area" localSheetId="0">'Supplementary Table 1'!$A$1:$L$82</definedName>
    <definedName name="_xlnm.Print_Area" localSheetId="1">'Supplementary Table 2'!$A$1:$I$23</definedName>
    <definedName name="_xlnm.Print_Area" localSheetId="2">'Supplementary Table 3'!$A$1:$R$7</definedName>
    <definedName name="_xlnm.Print_Area" localSheetId="3">'Supplementary Table 4'!$A$1:$L$67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 i="24" l="1"/>
  <c r="O7" i="24" s="1"/>
  <c r="R3" i="24"/>
  <c r="R4" i="24" s="1"/>
  <c r="D7" i="24" l="1"/>
  <c r="H7" i="24"/>
  <c r="L7" i="24"/>
  <c r="P7" i="24"/>
  <c r="E7" i="24"/>
  <c r="I7" i="24"/>
  <c r="M7" i="24"/>
  <c r="Q7" i="24"/>
  <c r="B7" i="24"/>
  <c r="F7" i="24"/>
  <c r="J7" i="24"/>
  <c r="N7" i="24"/>
  <c r="R7" i="24"/>
  <c r="C7" i="24"/>
  <c r="G7" i="24"/>
  <c r="K7" i="24"/>
  <c r="G4" i="24"/>
  <c r="O4" i="24"/>
  <c r="D4" i="24"/>
  <c r="H4" i="24"/>
  <c r="L4" i="24"/>
  <c r="P4" i="24"/>
  <c r="E4" i="24"/>
  <c r="I4" i="24"/>
  <c r="M4" i="24"/>
  <c r="Q4" i="24"/>
  <c r="C4" i="24"/>
  <c r="K4" i="24"/>
  <c r="B4" i="24"/>
  <c r="F4" i="24"/>
  <c r="J4" i="24"/>
  <c r="N4" i="24"/>
  <c r="B18" i="25" l="1"/>
  <c r="B20" i="25" s="1"/>
  <c r="I18" i="25"/>
  <c r="I19" i="25" s="1"/>
  <c r="H18" i="25"/>
  <c r="H19" i="25" s="1"/>
  <c r="G18" i="25"/>
  <c r="G20" i="25" s="1"/>
  <c r="D18" i="25"/>
  <c r="D20" i="25" s="1"/>
  <c r="E18" i="25"/>
  <c r="E19" i="25" s="1"/>
  <c r="F18" i="25"/>
  <c r="F20" i="25" s="1"/>
  <c r="C18" i="25"/>
  <c r="C20" i="25" s="1"/>
  <c r="I7" i="25"/>
  <c r="I10" i="25" s="1"/>
  <c r="H7" i="25"/>
  <c r="H10" i="25" s="1"/>
  <c r="E7" i="25"/>
  <c r="E9" i="25" s="1"/>
  <c r="D7" i="25"/>
  <c r="D10" i="25" s="1"/>
  <c r="G7" i="25"/>
  <c r="G10" i="25" s="1"/>
  <c r="F7" i="25"/>
  <c r="F9" i="25" s="1"/>
  <c r="C7" i="25"/>
  <c r="C10" i="25" s="1"/>
  <c r="B7" i="25"/>
  <c r="B10" i="25" s="1"/>
  <c r="B19" i="25" l="1"/>
  <c r="I21" i="25"/>
  <c r="D19" i="25"/>
  <c r="E21" i="25"/>
  <c r="I22" i="25"/>
  <c r="I20" i="25"/>
  <c r="E22" i="25"/>
  <c r="E20" i="25"/>
  <c r="E23" i="25" s="1"/>
  <c r="G19" i="25"/>
  <c r="H21" i="25"/>
  <c r="H20" i="25"/>
  <c r="H23" i="25" s="1"/>
  <c r="C22" i="25"/>
  <c r="F19" i="25"/>
  <c r="H22" i="25"/>
  <c r="F22" i="25"/>
  <c r="F21" i="25"/>
  <c r="C19" i="25"/>
  <c r="G22" i="25"/>
  <c r="G21" i="25"/>
  <c r="C21" i="25"/>
  <c r="D22" i="25"/>
  <c r="B22" i="25"/>
  <c r="D21" i="25"/>
  <c r="B21" i="25"/>
  <c r="B23" i="25" s="1"/>
  <c r="C9" i="25"/>
  <c r="D11" i="25"/>
  <c r="E10" i="25"/>
  <c r="D9" i="25"/>
  <c r="F10" i="25"/>
  <c r="G11" i="25"/>
  <c r="G9" i="25"/>
  <c r="C11" i="25"/>
  <c r="H11" i="25"/>
  <c r="F11" i="25"/>
  <c r="H9" i="25"/>
  <c r="I11" i="25"/>
  <c r="I9" i="25"/>
  <c r="E11" i="25"/>
  <c r="B11" i="25"/>
  <c r="B9" i="25"/>
  <c r="G8" i="25"/>
  <c r="B8" i="25"/>
  <c r="D8" i="25"/>
  <c r="I8" i="25"/>
  <c r="C8" i="25"/>
  <c r="E8" i="25"/>
  <c r="F8" i="25"/>
  <c r="H8" i="25"/>
  <c r="I23" i="25" l="1"/>
  <c r="D23" i="25"/>
  <c r="C23" i="25"/>
  <c r="F23" i="25"/>
  <c r="G23" i="25"/>
  <c r="D12" i="25"/>
  <c r="F12" i="25"/>
  <c r="E12" i="25"/>
  <c r="C12" i="25"/>
  <c r="G12" i="25"/>
  <c r="H12" i="25"/>
  <c r="I12" i="25"/>
  <c r="B12" i="25"/>
  <c r="H49" i="11" l="1"/>
  <c r="L66" i="11"/>
  <c r="C67" i="11" s="1"/>
  <c r="L48" i="11"/>
  <c r="E49" i="11" s="1"/>
  <c r="C82" i="13"/>
  <c r="L81" i="13"/>
  <c r="F82" i="13" s="1"/>
  <c r="L65" i="13"/>
  <c r="D66" i="13" s="1"/>
  <c r="L50" i="13"/>
  <c r="F51" i="13" s="1"/>
  <c r="D49" i="11" l="1"/>
  <c r="J67" i="11"/>
  <c r="B49" i="11"/>
  <c r="F67" i="11"/>
  <c r="K49" i="11"/>
  <c r="G49" i="11"/>
  <c r="C49" i="11"/>
  <c r="I67" i="11"/>
  <c r="E67" i="11"/>
  <c r="J49" i="11"/>
  <c r="F49" i="11"/>
  <c r="B67" i="11"/>
  <c r="L67" i="11" s="1"/>
  <c r="H67" i="11"/>
  <c r="D67" i="11"/>
  <c r="I49" i="11"/>
  <c r="K67" i="11"/>
  <c r="G67" i="11"/>
  <c r="K82" i="13"/>
  <c r="H82" i="13"/>
  <c r="C66" i="13"/>
  <c r="B82" i="13"/>
  <c r="G82" i="13"/>
  <c r="K66" i="13"/>
  <c r="E82" i="13"/>
  <c r="G66" i="13"/>
  <c r="I82" i="13"/>
  <c r="D82" i="13"/>
  <c r="I51" i="13"/>
  <c r="E51" i="13"/>
  <c r="B51" i="13"/>
  <c r="H51" i="13"/>
  <c r="D51" i="13"/>
  <c r="J66" i="13"/>
  <c r="F66" i="13"/>
  <c r="K51" i="13"/>
  <c r="G51" i="13"/>
  <c r="C51" i="13"/>
  <c r="I66" i="13"/>
  <c r="E66" i="13"/>
  <c r="J51" i="13"/>
  <c r="B66" i="13"/>
  <c r="H66" i="13"/>
  <c r="J82" i="13"/>
  <c r="L22" i="11"/>
  <c r="F23" i="11" s="1"/>
  <c r="L49" i="11" l="1"/>
  <c r="L82" i="13"/>
  <c r="L66" i="13"/>
  <c r="I23" i="11"/>
  <c r="H23" i="11"/>
  <c r="D23" i="11"/>
  <c r="K23" i="11"/>
  <c r="C23" i="11"/>
  <c r="E23" i="11"/>
  <c r="G23" i="11"/>
  <c r="J23" i="11"/>
  <c r="L33" i="13" l="1"/>
  <c r="H34" i="13" s="1"/>
  <c r="I34" i="13" l="1"/>
  <c r="D34" i="13"/>
  <c r="K34" i="13"/>
  <c r="J34" i="13"/>
  <c r="E34" i="13"/>
  <c r="F34" i="13"/>
  <c r="G34" i="13"/>
  <c r="B34" i="13"/>
  <c r="C34" i="13"/>
  <c r="L34" i="13" l="1"/>
  <c r="B23" i="11" l="1"/>
  <c r="L23" i="11" s="1"/>
  <c r="L51" i="13" l="1"/>
</calcChain>
</file>

<file path=xl/sharedStrings.xml><?xml version="1.0" encoding="utf-8"?>
<sst xmlns="http://schemas.openxmlformats.org/spreadsheetml/2006/main" count="692" uniqueCount="357">
  <si>
    <t>Sustainable development</t>
  </si>
  <si>
    <t>Biodiversity: assessment and conservation</t>
  </si>
  <si>
    <t>Earth sciences</t>
  </si>
  <si>
    <t>Climatic sciences</t>
  </si>
  <si>
    <t>Improved use of water in food and goods production</t>
  </si>
  <si>
    <t>Recovery and restoration</t>
  </si>
  <si>
    <t>Protection and conservation</t>
  </si>
  <si>
    <t>Innovation</t>
  </si>
  <si>
    <t>Spatial planning</t>
  </si>
  <si>
    <t>Scaling of connectivity in marine and freshwater populations</t>
  </si>
  <si>
    <t>The aquatic viromes</t>
  </si>
  <si>
    <t xml:space="preserve">  </t>
  </si>
  <si>
    <t>Effects of antibiotics and endocrine system disruptors in aquatic ecosystems</t>
  </si>
  <si>
    <t>Microbial diversity in deep sea and in deep lakes</t>
  </si>
  <si>
    <t>Microplastics in aquatic ecosystems</t>
  </si>
  <si>
    <t>Biodiversity, etc.</t>
  </si>
  <si>
    <t>Ecology, etc.</t>
  </si>
  <si>
    <t>Microbial diversity in the deep sea</t>
  </si>
  <si>
    <t>Blue economy</t>
  </si>
  <si>
    <t xml:space="preserve">, </t>
  </si>
  <si>
    <t>Green economy including energy and food supply</t>
  </si>
  <si>
    <t xml:space="preserve">    </t>
  </si>
  <si>
    <t>Toxicology, etc.</t>
  </si>
  <si>
    <t>Ecology</t>
  </si>
  <si>
    <t>Biodiversity</t>
  </si>
  <si>
    <t>Toxicology</t>
  </si>
  <si>
    <t>Climatic changes</t>
  </si>
  <si>
    <t>Impact of climatic change</t>
  </si>
  <si>
    <t>Effects of global changes</t>
  </si>
  <si>
    <t>Effect of climate change</t>
  </si>
  <si>
    <t>Effects of climate changes</t>
  </si>
  <si>
    <t>Variation of hydrological characteristics</t>
  </si>
  <si>
    <t>Hydrographic basins</t>
  </si>
  <si>
    <t>Water level fluction impact</t>
  </si>
  <si>
    <t>Basin floor knowledge</t>
  </si>
  <si>
    <t>Biogeochemistry</t>
  </si>
  <si>
    <t>Water quality</t>
  </si>
  <si>
    <t>Acidification</t>
  </si>
  <si>
    <t>Euthrofication</t>
  </si>
  <si>
    <t>Biological diversity</t>
  </si>
  <si>
    <t>Cryptodiversity</t>
  </si>
  <si>
    <t>Plankton biodiversity</t>
  </si>
  <si>
    <t>Benthos biodiversity</t>
  </si>
  <si>
    <t>Decrease of biodiversity</t>
  </si>
  <si>
    <t>Loss of biodiversity</t>
  </si>
  <si>
    <t>Allochthonous species (particularly if potentially invasive)</t>
  </si>
  <si>
    <t>Alien species</t>
  </si>
  <si>
    <t>Invasive species</t>
  </si>
  <si>
    <t>Impact of alien species</t>
  </si>
  <si>
    <t>Effects of climate changes on biodiversity of aquatic ecosystems</t>
  </si>
  <si>
    <t>Biogeochemistry modeled with emergent trait-based genomics</t>
  </si>
  <si>
    <t>Omich technologies</t>
  </si>
  <si>
    <t>Ecosystem functionality</t>
  </si>
  <si>
    <t>Effects of climate change on biodiversity and functioning of aquatic ecosystems</t>
  </si>
  <si>
    <t>Effects of climate change on the functioning of aquatic ecosystems</t>
  </si>
  <si>
    <t>Relationship between Biodiversity and Ecosystem Functioning</t>
  </si>
  <si>
    <t>Aquaculture</t>
  </si>
  <si>
    <t>Ecology of micro-algae and planktonic and benthic cyanobacteria</t>
  </si>
  <si>
    <t>Beneficial interactions among organisms and microbial symbioses</t>
  </si>
  <si>
    <t>Ecological stoichiometry theory bridging food webs, ecosystem metabolism and biogeochemistry</t>
  </si>
  <si>
    <t>Holobionts as units of selection in ecosystem functioning</t>
  </si>
  <si>
    <t>Change over time in aquatic ecosystems</t>
  </si>
  <si>
    <t>Quantification of physical, chemical and ecological effects of global changes (climate, anthropogenic pressures, diffusion of xenobiotic molecules)</t>
  </si>
  <si>
    <t>Long Term Ecological Research (LTER)</t>
  </si>
  <si>
    <t>Contamination</t>
  </si>
  <si>
    <t>Emerging pollutants</t>
  </si>
  <si>
    <t>Impact of emerging pollutants</t>
  </si>
  <si>
    <t>Ecotoxicology</t>
  </si>
  <si>
    <t>Pollution from emerging contaminants</t>
  </si>
  <si>
    <t>Toxic microalgae</t>
  </si>
  <si>
    <t>Pollution and bioaccumulation</t>
  </si>
  <si>
    <t>Emerging contaminants (plastics, xenobiotics, antibiotics, drugs, endocrine disruptors): environmental monitoring and ecological effects</t>
  </si>
  <si>
    <t>Microplastics</t>
  </si>
  <si>
    <t>Marine litter</t>
  </si>
  <si>
    <t>Plastics</t>
  </si>
  <si>
    <t>Assessment of environmental quality and effects on human and animal health</t>
  </si>
  <si>
    <t>Diffusion, bioaccumulation and toxicity of emerging organic micropollutants (CICs), with particular regard to endocrine effects, in lentic and lotic environments</t>
  </si>
  <si>
    <t>Pollution from plastics</t>
  </si>
  <si>
    <t>Sustainable use</t>
  </si>
  <si>
    <t>Ecology integration of economic and social sciences</t>
  </si>
  <si>
    <t>Strategies to ensure environmental sustainability (bioprospecting, blue biotechnology, circular economy, bioremediation, marine protected areas)</t>
  </si>
  <si>
    <t>Study of the processes that govern and limit the achievement of environmental quality objectives</t>
  </si>
  <si>
    <t>Integration between ecology and socio-economic sciences</t>
  </si>
  <si>
    <t>Interoperable monitoring systems</t>
  </si>
  <si>
    <t>Modeling</t>
  </si>
  <si>
    <t>Interactive database</t>
  </si>
  <si>
    <t>Ecology of recovery / restoration of degraded habitats (Restoration ecology)</t>
  </si>
  <si>
    <t>Recovery</t>
  </si>
  <si>
    <t>Development of methods and technologies for the early detection of environmental impacts</t>
  </si>
  <si>
    <t>Habitat degradation</t>
  </si>
  <si>
    <t>Over-exploitation resources</t>
  </si>
  <si>
    <t>Fishing (overfishing)</t>
  </si>
  <si>
    <t>Fishing impact</t>
  </si>
  <si>
    <t>Over-exploitation of resources</t>
  </si>
  <si>
    <t>Conservation ecology</t>
  </si>
  <si>
    <t>Availability of the resource</t>
  </si>
  <si>
    <t>Preservation</t>
  </si>
  <si>
    <t>Protection and management of ecosystems</t>
  </si>
  <si>
    <t>Conservation of ecosystems</t>
  </si>
  <si>
    <t>Conservation and management</t>
  </si>
  <si>
    <t>Ecosystem services</t>
  </si>
  <si>
    <t>Discovery and use of molecules produced by aquatic organisms that contain active ingredients that can be used (and marketed) for new products including, first of all, drugs.</t>
  </si>
  <si>
    <t>Biofuels from algae</t>
  </si>
  <si>
    <t>Temperature increase</t>
  </si>
  <si>
    <t>De-oxygenation</t>
  </si>
  <si>
    <t>Sea floor knowledge</t>
  </si>
  <si>
    <t>Ngs bacterioplankton/protisti</t>
  </si>
  <si>
    <t>Fishing and aquaculture</t>
  </si>
  <si>
    <t>Eutrophication</t>
  </si>
  <si>
    <t>Harmful algal blooms</t>
  </si>
  <si>
    <t>Conservation ecology and spatial planning</t>
  </si>
  <si>
    <t xml:space="preserve"> Modeling</t>
  </si>
  <si>
    <t>Impact of fishing</t>
  </si>
  <si>
    <t>Erosion</t>
  </si>
  <si>
    <t>Salt water ingression</t>
  </si>
  <si>
    <t>Knowledge of the seabed and exchange of flows</t>
  </si>
  <si>
    <t>Study of the hydromorphological and chemical modifications of lake environments at high altitudes as indicators of climate change</t>
  </si>
  <si>
    <t>Biological invasions</t>
  </si>
  <si>
    <t>Relationship between biodiversity and ecosystem functioning</t>
  </si>
  <si>
    <t>Crypto-diversity</t>
  </si>
  <si>
    <t>Allochthonous species (especially if potentially invasive)</t>
  </si>
  <si>
    <t>Response of ecosystems and biological communities to climate change</t>
  </si>
  <si>
    <t>Toxic cyanobacteria</t>
  </si>
  <si>
    <t>Meteorology and climatology</t>
  </si>
  <si>
    <t>Climate</t>
  </si>
  <si>
    <t>Global changes</t>
  </si>
  <si>
    <t>Nutrient cycle</t>
  </si>
  <si>
    <t>Physical limnology</t>
  </si>
  <si>
    <t>Hydrology</t>
  </si>
  <si>
    <t>Connectivity and continuity of freshwater systems</t>
  </si>
  <si>
    <t>Fresh water quantity and quality</t>
  </si>
  <si>
    <t>Multidisciplinary research on biogeochemical processes</t>
  </si>
  <si>
    <t>Natural history</t>
  </si>
  <si>
    <t>Marine and freshwater environment</t>
  </si>
  <si>
    <t>Hydrological alterations</t>
  </si>
  <si>
    <t>Marine habitat characterization</t>
  </si>
  <si>
    <t>Taxonomy</t>
  </si>
  <si>
    <t>Ecology and evolution</t>
  </si>
  <si>
    <t>Genetics</t>
  </si>
  <si>
    <t>Evolution</t>
  </si>
  <si>
    <t>Metagenomics</t>
  </si>
  <si>
    <t>Metabolomics</t>
  </si>
  <si>
    <t>Biodiversity and plankton ecology</t>
  </si>
  <si>
    <t>Biodiversity and benthos ecology</t>
  </si>
  <si>
    <t>Study of the relationship between biodiversity and ecosystem functioning</t>
  </si>
  <si>
    <t>Microbial ecology</t>
  </si>
  <si>
    <t>Process</t>
  </si>
  <si>
    <t>Ecosystem processes</t>
  </si>
  <si>
    <t>Impact of climate change on ecosystems</t>
  </si>
  <si>
    <t>Study of functional traits</t>
  </si>
  <si>
    <t>Functioning of marine ecosystems</t>
  </si>
  <si>
    <t>Understanding of the mechanisms underlying the change of ecosystems over time</t>
  </si>
  <si>
    <t>Ecosystem functioning</t>
  </si>
  <si>
    <t>Life sciences</t>
  </si>
  <si>
    <t>Ecological processes</t>
  </si>
  <si>
    <t>Environmental sciences</t>
  </si>
  <si>
    <t>Bio-ecology of species of commercial interest</t>
  </si>
  <si>
    <t>Impact multiple stress on the ecosystem</t>
  </si>
  <si>
    <t>Pollution</t>
  </si>
  <si>
    <t>Health</t>
  </si>
  <si>
    <t>Reduction of contamination</t>
  </si>
  <si>
    <t>Effects at all levels of the trophic chain of organic and microbial contaminants</t>
  </si>
  <si>
    <t>Bioactive molecules</t>
  </si>
  <si>
    <t>In-depth study of the effects of CiCs on the structure and composition of aquatic biocoenoses</t>
  </si>
  <si>
    <t>Role of antibiotic substances</t>
  </si>
  <si>
    <t>Rapid analysis of micro-toxins to contain the effects of toxic algae blooms</t>
  </si>
  <si>
    <t>Sustainable Development</t>
  </si>
  <si>
    <t>Sustainable use of biotic and abiotic resources</t>
  </si>
  <si>
    <t>Water-use efficiency</t>
  </si>
  <si>
    <t>Sociology, new economy, natural capital</t>
  </si>
  <si>
    <t>Interactions between factors</t>
  </si>
  <si>
    <t>Ecology, biology and chemistry but with an innovative and transversal cut that allows to frame the basic scientific research in the contexts in which it can and must be useful. Often the link between knowledge deriving from basic research and how such knowledge can be used in today's world is not immediate</t>
  </si>
  <si>
    <t>Monitoring of environmental quality</t>
  </si>
  <si>
    <t>Monitoring</t>
  </si>
  <si>
    <t>High frequency data</t>
  </si>
  <si>
    <t>Long-term research</t>
  </si>
  <si>
    <t>Permanent infrastructures for the observation of aquatic systems</t>
  </si>
  <si>
    <t>Shared and interoperable databases</t>
  </si>
  <si>
    <t>Blue carbon</t>
  </si>
  <si>
    <t>Biotechnology for community analysis</t>
  </si>
  <si>
    <t>Biomimicry</t>
  </si>
  <si>
    <t>Adaptation to climate change</t>
  </si>
  <si>
    <t>Climate adaptation</t>
  </si>
  <si>
    <t>Mitigation</t>
  </si>
  <si>
    <t>Interventions for the reduction of greenhouse gases</t>
  </si>
  <si>
    <t>Aquatic biodiversity</t>
  </si>
  <si>
    <t>Microbiology</t>
  </si>
  <si>
    <t>Astrobiology</t>
  </si>
  <si>
    <t>Ecology and applied evolution</t>
  </si>
  <si>
    <t>Effect of biodiversity loss on ecosystem functioning</t>
  </si>
  <si>
    <t>Fishing</t>
  </si>
  <si>
    <t>Fishing management</t>
  </si>
  <si>
    <t>Oncology</t>
  </si>
  <si>
    <t>Species responses in terms of production of secondary metabolites toxic and/or useful for humans</t>
  </si>
  <si>
    <t>Renewable energies</t>
  </si>
  <si>
    <t>Sustainable use of resources</t>
  </si>
  <si>
    <t>Sustainable production</t>
  </si>
  <si>
    <t>Eco-sustainable productions</t>
  </si>
  <si>
    <t>Sustainable aquaculture</t>
  </si>
  <si>
    <t>Eco-sustainable agriculture</t>
  </si>
  <si>
    <t>Biological agriculture</t>
  </si>
  <si>
    <t>Alternative transport</t>
  </si>
  <si>
    <t>Recycling materials</t>
  </si>
  <si>
    <t>Process of reuse of natural resources and their protection</t>
  </si>
  <si>
    <t>Sustainable management of aquatic systems</t>
  </si>
  <si>
    <t>Resources management</t>
  </si>
  <si>
    <t>Forecasting models</t>
  </si>
  <si>
    <t>Monitoring of ecosystem status</t>
  </si>
  <si>
    <t>Knowledge transfer</t>
  </si>
  <si>
    <t>Identification of reliable indicators</t>
  </si>
  <si>
    <t>Energy resources</t>
  </si>
  <si>
    <t>Use of aquatic environments for the development of clean energy</t>
  </si>
  <si>
    <t>Environmental recovery</t>
  </si>
  <si>
    <t>Environmental de-pollution in particular of groundwater</t>
  </si>
  <si>
    <t>Environmental restoration</t>
  </si>
  <si>
    <t>Restoration</t>
  </si>
  <si>
    <t>Containment of (micro)plastics diffusion</t>
  </si>
  <si>
    <t>Reduction of chemical and physical pollution in aquatic ecosystems</t>
  </si>
  <si>
    <t>Depuration</t>
  </si>
  <si>
    <t>Management and reduction of industrial and urban waste</t>
  </si>
  <si>
    <t>Protection</t>
  </si>
  <si>
    <t>Protected areas</t>
  </si>
  <si>
    <t>Biodiversity conservation</t>
  </si>
  <si>
    <t>Biotechnology</t>
  </si>
  <si>
    <t>Measures and technologies to preserve human and animal welfare</t>
  </si>
  <si>
    <t>Low environmental impact technologies</t>
  </si>
  <si>
    <t>Development of new technologies and platforms</t>
  </si>
  <si>
    <t>Sensors with innovative technologies</t>
  </si>
  <si>
    <t>Development of production systems based on natural resources (eg biodiesel and more generally the cultivation of algae) and as sustainable as possible</t>
  </si>
  <si>
    <t>Bioprospecting from aquatic biomass</t>
  </si>
  <si>
    <t>Study of the effects on the environmental and architectural quality of the cities by the widespread application of green techniques</t>
  </si>
  <si>
    <t>Biotechnological applications of organisms</t>
  </si>
  <si>
    <t>Biological control of harmful organisms</t>
  </si>
  <si>
    <t>Containment of CICs spread through more efficient treatment plants</t>
  </si>
  <si>
    <t>Prediction of extreme events</t>
  </si>
  <si>
    <t>Hydrogeological instability</t>
  </si>
  <si>
    <t>Geology</t>
  </si>
  <si>
    <t>Sources/quantity of water</t>
  </si>
  <si>
    <t>Fresh water quality</t>
  </si>
  <si>
    <t>Water resources</t>
  </si>
  <si>
    <t>Fresh water quantity</t>
  </si>
  <si>
    <t>Coastal erosion</t>
  </si>
  <si>
    <t>improve the knowledge on the distribution of habitats</t>
  </si>
  <si>
    <t>Watershed ecology</t>
  </si>
  <si>
    <t>Aquaculture and mariculture</t>
  </si>
  <si>
    <t>Biological control of organisms harmful to agriculture and forest ecosystems</t>
  </si>
  <si>
    <t>Study of the potential impact on ecosystems of emerging contaminants, such as molecules deriving from the assimilation of drugs (eg, contraceptive pill) that end up in wastewater and subsequently in aquatic ecosystems</t>
  </si>
  <si>
    <t>Control of the food supply chain</t>
  </si>
  <si>
    <t>Human's health</t>
  </si>
  <si>
    <t>Ballast water control</t>
  </si>
  <si>
    <t>Sustainable food production</t>
  </si>
  <si>
    <t>Sustainable agriculture</t>
  </si>
  <si>
    <t>Sustainable fishing</t>
  </si>
  <si>
    <t>Water resource management</t>
  </si>
  <si>
    <t>Management of maritime and terrestrial space</t>
  </si>
  <si>
    <t>Positive actions for the participatory management of the territory</t>
  </si>
  <si>
    <t>Territorial planning</t>
  </si>
  <si>
    <t>Control of urban settlements</t>
  </si>
  <si>
    <t>Management of aquatic ecosystems</t>
  </si>
  <si>
    <t>Management of the coastal zone</t>
  </si>
  <si>
    <t>Planning of marine space</t>
  </si>
  <si>
    <t>Ecosystem-based management</t>
  </si>
  <si>
    <t>Landscaping plans</t>
  </si>
  <si>
    <t>Social inclusion and culture</t>
  </si>
  <si>
    <t>Use of winter tourism water</t>
  </si>
  <si>
    <t>Ecology of the recovery of degraded habitats</t>
  </si>
  <si>
    <t>Recovery techniques for compromised aquatic environments to increase their ecosystem services</t>
  </si>
  <si>
    <t>Recovery of contaminated sites through bioremediation</t>
  </si>
  <si>
    <t>Restoration of environmental degradation</t>
  </si>
  <si>
    <t>Recovery strategies</t>
  </si>
  <si>
    <t>Interventions to counteract environmental degradation</t>
  </si>
  <si>
    <t>Improvement of reliable predictive techniques of pressure entities with modeling methods based on georeferenced systems in order to plan actions to manage and restore ecological quality</t>
  </si>
  <si>
    <t>Identify areas to be protected even in deep marine environments</t>
  </si>
  <si>
    <t>Conservation</t>
  </si>
  <si>
    <t>Assessment of conservation status</t>
  </si>
  <si>
    <t>Development of tools and procedures aimed not only at identifying anthropic pressures but also at minimizing their impact, so as to ensure the functionality of the ecosystem</t>
  </si>
  <si>
    <t>biological and biodynamic agricultural techniques (overcoming the extensive agricultural model based on fertilizers and pesticides)</t>
  </si>
  <si>
    <t>Development of integrated systems in aquaculture, characterized by the simultaneous breeding of several target organisms (eg molluscs and algae) where the presence of one guarantees the elements necessary for the cultivation of the other in a system that is as self-sufficient and sustainable as possible</t>
  </si>
  <si>
    <t>Application of  real-time monitoring technique to water bodies of urban and peri-urban areas</t>
  </si>
  <si>
    <t>Promote professionalism</t>
  </si>
  <si>
    <t>Development of interdisciplinary research and knowledge transfer</t>
  </si>
  <si>
    <t>Development of new technologies and tools for monitoring</t>
  </si>
  <si>
    <t>Technological development aimed at monitoring</t>
  </si>
  <si>
    <t>Remote sensing</t>
  </si>
  <si>
    <t>Early warning systems</t>
  </si>
  <si>
    <t>Irrigation systems for highly water-saving crops</t>
  </si>
  <si>
    <t>Fertilization techniques for sustainable crops and pastures</t>
  </si>
  <si>
    <t>Total number of answers (%)</t>
  </si>
  <si>
    <t>Total number of answers (absolute values)</t>
  </si>
  <si>
    <t>Sustainable livestock farming</t>
  </si>
  <si>
    <t>Reuse of water resources</t>
  </si>
  <si>
    <t>Recycling of water resources</t>
  </si>
  <si>
    <t>Integrated use of water resources</t>
  </si>
  <si>
    <t>Knowledge of the impact of megacities on water resources</t>
  </si>
  <si>
    <t>Insignificant</t>
  </si>
  <si>
    <t>Not very important</t>
  </si>
  <si>
    <t>Important</t>
  </si>
  <si>
    <t>Fundamental</t>
  </si>
  <si>
    <t>Basic knowledge</t>
  </si>
  <si>
    <t>Applied knowledge</t>
  </si>
  <si>
    <t>Management approach</t>
  </si>
  <si>
    <t>Forecasting capacity</t>
  </si>
  <si>
    <t>Networking skills</t>
  </si>
  <si>
    <t>Communication skills</t>
  </si>
  <si>
    <t>Wealth production</t>
  </si>
  <si>
    <t>Economical progress</t>
  </si>
  <si>
    <t>Knowledge gaps</t>
  </si>
  <si>
    <t>Skill gaps</t>
  </si>
  <si>
    <t>Lack of funding</t>
  </si>
  <si>
    <t>Lack of adequate policies</t>
  </si>
  <si>
    <t>Lack of scientific tools</t>
  </si>
  <si>
    <t>Lack of scientific infrastructure</t>
  </si>
  <si>
    <t>Low awareness of citizens</t>
  </si>
  <si>
    <t>Self-referentiality of the research system</t>
  </si>
  <si>
    <t>Shortage of water resources</t>
  </si>
  <si>
    <t>Degradation of the territory</t>
  </si>
  <si>
    <t>Ensure health and well-being</t>
  </si>
  <si>
    <t>Desertification</t>
  </si>
  <si>
    <t>Degradation of terrestrial ecosystems</t>
  </si>
  <si>
    <t>Management of tourist flows</t>
  </si>
  <si>
    <t>Development of urban settlements</t>
  </si>
  <si>
    <t>Drought</t>
  </si>
  <si>
    <t>Protection of the Alpine and Apennine areas</t>
  </si>
  <si>
    <t>Protection of cultural heritage</t>
  </si>
  <si>
    <t>Development of interfaces between sectors relevant to adaptation</t>
  </si>
  <si>
    <t>Ensure transport and infrastructure</t>
  </si>
  <si>
    <t>Increase of migratory flows</t>
  </si>
  <si>
    <t>Lack of shared knowledge of European and global aquatic systems</t>
  </si>
  <si>
    <t>Interventions to cope with climate changes</t>
  </si>
  <si>
    <t>Safe, clean and efficient energy</t>
  </si>
  <si>
    <t>Efficient use of resources (including raw materials)</t>
  </si>
  <si>
    <t>Health and well-being management</t>
  </si>
  <si>
    <t>Demographic changes</t>
  </si>
  <si>
    <t>Bio-economy</t>
  </si>
  <si>
    <t>Food safety</t>
  </si>
  <si>
    <t>Intelligent, non-polluting and integrated transport</t>
  </si>
  <si>
    <t>Supportive, innovative and safe communities</t>
  </si>
  <si>
    <t>Circular economy applied to aquatic systems</t>
  </si>
  <si>
    <t>European institutes dedicated to R&amp;D</t>
  </si>
  <si>
    <t>Sharing of knowledge</t>
  </si>
  <si>
    <t>Habitability of coastal areas (including the internal one)</t>
  </si>
  <si>
    <t>Total</t>
  </si>
  <si>
    <t>Supplementary Tab. 1. List of given answers for Cluster 1 as written in the survey. They were grouped according to similarity and/or thematic issue by the authors.</t>
  </si>
  <si>
    <t>Answers to question # 1</t>
  </si>
  <si>
    <t>Answers to question # 2</t>
  </si>
  <si>
    <t>Answers to question # 3</t>
  </si>
  <si>
    <t>Answers to question # 4</t>
  </si>
  <si>
    <t>Supplementary Tab. 2.- List of given preferences for Cluster 2.</t>
  </si>
  <si>
    <t>Answers to question #5</t>
  </si>
  <si>
    <t>Answers to question #6</t>
  </si>
  <si>
    <t>Supplementary Tab. 3.  List of given preferences for Cluster 3.</t>
  </si>
  <si>
    <t>Answers to question #7</t>
  </si>
  <si>
    <t>Answers to question #8</t>
  </si>
  <si>
    <t>Supplementary Tab. 4. List of given answers for Cluster 4 as written in the survey. They were grouped according to similarity and/or thematic issue by the authors.</t>
  </si>
  <si>
    <t>Answers to question # 9</t>
  </si>
  <si>
    <t>Answers to question # 10</t>
  </si>
  <si>
    <t>Answers to question #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</si>
</sst>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name val="Calibri"/>
      <family val="2"/>
      <scheme val="minor"/>
    </font>
    <font>
      <sz val="12"/>
      <color theme="1"/>
      <name val="Times New Roman"/>
      <family val="1"/>
    </font>
    <font>
      <sz val="10"/>
      <color theme="1"/>
      <name val="Arial"/>
      <family val="2"/>
    </font>
    <font>
      <sz val="11"/>
      <color theme="1"/>
      <name val="Times New Roman"/>
      <family val="1"/>
    </font>
    <font>
      <b/>
      <i/>
      <sz val="11"/>
      <name val="Times New Roman"/>
      <family val="1"/>
    </font>
    <font>
      <sz val="11"/>
      <name val="Times New Roman"/>
      <family val="1"/>
    </font>
    <font>
      <sz val="11"/>
      <color rgb="FFFF0000"/>
      <name val="Times New Roman"/>
      <family val="1"/>
    </font>
    <font>
      <sz val="12"/>
      <name val="Times New Roman"/>
      <family val="1"/>
    </font>
    <font>
      <b/>
      <i/>
      <sz val="12"/>
      <name val="Times New Roman"/>
      <family val="1"/>
    </font>
    <font>
      <i/>
      <sz val="12"/>
      <color rgb="FFFF0000"/>
      <name val="Times New Roman"/>
      <family val="1"/>
    </font>
    <font>
      <sz val="12"/>
      <color rgb="FFFF0000"/>
      <name val="Times New Roman"/>
      <family val="1"/>
    </font>
    <font>
      <sz val="12"/>
      <color rgb="FF92D050"/>
      <name val="Times New Roman"/>
      <family val="1"/>
    </font>
    <font>
      <sz val="12"/>
      <color theme="1"/>
      <name val="Calibri"/>
      <family val="2"/>
      <scheme val="minor"/>
    </font>
  </fonts>
  <fills count="2">
    <fill>
      <patternFill patternType="none"/>
    </fill>
    <fill>
      <patternFill patternType="gray125"/>
    </fill>
  </fills>
  <borders count="6">
    <border>
      <left/>
      <right/>
      <top/>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82">
    <xf numFmtId="0" fontId="0" fillId="0" borderId="0" xfId="0"/>
    <xf numFmtId="0" fontId="0" fillId="0" borderId="0" xfId="0" applyAlignment="1">
      <alignment wrapText="1"/>
    </xf>
    <xf numFmtId="0" fontId="0" fillId="0" borderId="0" xfId="0" applyFont="1" applyAlignment="1">
      <alignment wrapText="1"/>
    </xf>
    <xf numFmtId="0" fontId="0" fillId="0" borderId="1" xfId="0" applyBorder="1" applyAlignment="1">
      <alignment wrapText="1"/>
    </xf>
    <xf numFmtId="0" fontId="0" fillId="0" borderId="2" xfId="0" applyBorder="1" applyAlignment="1">
      <alignment wrapText="1"/>
    </xf>
    <xf numFmtId="0" fontId="2" fillId="0" borderId="0" xfId="0" applyFont="1" applyAlignment="1">
      <alignment wrapText="1"/>
    </xf>
    <xf numFmtId="0" fontId="0" fillId="0" borderId="0" xfId="0" applyAlignment="1">
      <alignment horizontal="center" wrapText="1"/>
    </xf>
    <xf numFmtId="0" fontId="3" fillId="0" borderId="0" xfId="0" applyFont="1" applyBorder="1" applyAlignment="1">
      <alignment horizontal="center" wrapText="1"/>
    </xf>
    <xf numFmtId="0" fontId="0" fillId="0" borderId="0" xfId="0" applyBorder="1" applyAlignment="1">
      <alignment horizontal="center"/>
    </xf>
    <xf numFmtId="0" fontId="1" fillId="0" borderId="0" xfId="0" applyFont="1" applyBorder="1"/>
    <xf numFmtId="0" fontId="4" fillId="0" borderId="0" xfId="0" applyFont="1" applyAlignment="1">
      <alignment wrapText="1"/>
    </xf>
    <xf numFmtId="0" fontId="4" fillId="0" borderId="0" xfId="0" applyFont="1"/>
    <xf numFmtId="0" fontId="5" fillId="0" borderId="4" xfId="0" applyFont="1" applyFill="1" applyBorder="1" applyAlignment="1">
      <alignment vertical="center" wrapText="1"/>
    </xf>
    <xf numFmtId="0" fontId="5" fillId="0" borderId="4" xfId="0" applyFont="1" applyBorder="1" applyAlignment="1">
      <alignment vertical="center"/>
    </xf>
    <xf numFmtId="0" fontId="6" fillId="0" borderId="0" xfId="0" applyFont="1" applyAlignment="1">
      <alignment wrapText="1"/>
    </xf>
    <xf numFmtId="0" fontId="6" fillId="0" borderId="0" xfId="0" applyFont="1"/>
    <xf numFmtId="164" fontId="6" fillId="0" borderId="0" xfId="0" applyNumberFormat="1" applyFont="1" applyAlignment="1">
      <alignment wrapText="1"/>
    </xf>
    <xf numFmtId="0" fontId="7" fillId="0" borderId="0" xfId="0" applyFont="1" applyAlignment="1">
      <alignment wrapText="1"/>
    </xf>
    <xf numFmtId="0" fontId="7" fillId="0" borderId="0" xfId="0" applyFont="1"/>
    <xf numFmtId="0" fontId="8" fillId="0" borderId="0" xfId="0" applyFont="1" applyBorder="1" applyAlignment="1">
      <alignment vertical="center"/>
    </xf>
    <xf numFmtId="0" fontId="2" fillId="0" borderId="0" xfId="0" applyFont="1" applyBorder="1" applyAlignment="1">
      <alignment horizontal="center" wrapText="1"/>
    </xf>
    <xf numFmtId="0" fontId="2" fillId="0" borderId="0" xfId="0" applyFont="1"/>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4" xfId="0" applyFont="1" applyFill="1" applyBorder="1" applyAlignment="1">
      <alignment vertical="center" wrapText="1"/>
    </xf>
    <xf numFmtId="0" fontId="9" fillId="0" borderId="4" xfId="0" applyFont="1" applyBorder="1" applyAlignment="1">
      <alignment vertical="center"/>
    </xf>
    <xf numFmtId="0" fontId="8" fillId="0" borderId="0" xfId="0" applyFont="1" applyBorder="1" applyAlignment="1">
      <alignment wrapText="1"/>
    </xf>
    <xf numFmtId="0" fontId="8" fillId="0" borderId="3" xfId="0" applyFont="1" applyBorder="1" applyAlignment="1">
      <alignment wrapText="1"/>
    </xf>
    <xf numFmtId="0" fontId="2" fillId="0" borderId="3" xfId="0" applyFont="1" applyBorder="1" applyAlignment="1">
      <alignment horizontal="center" wrapText="1"/>
    </xf>
    <xf numFmtId="1" fontId="2" fillId="0" borderId="0" xfId="0" applyNumberFormat="1" applyFont="1" applyBorder="1" applyAlignment="1">
      <alignment horizontal="center" wrapText="1"/>
    </xf>
    <xf numFmtId="1" fontId="2" fillId="0" borderId="3" xfId="0" applyNumberFormat="1" applyFont="1" applyBorder="1" applyAlignment="1">
      <alignment horizontal="center" wrapText="1"/>
    </xf>
    <xf numFmtId="0" fontId="8" fillId="0" borderId="0" xfId="0" applyFont="1" applyBorder="1"/>
    <xf numFmtId="0" fontId="2" fillId="0" borderId="3" xfId="0" applyFont="1" applyBorder="1"/>
    <xf numFmtId="0" fontId="2" fillId="0" borderId="5" xfId="0" applyFont="1" applyBorder="1"/>
    <xf numFmtId="0" fontId="0" fillId="0" borderId="0" xfId="0" applyAlignment="1">
      <alignment horizontal="center" vertical="center" wrapText="1"/>
    </xf>
    <xf numFmtId="0" fontId="0" fillId="0" borderId="0" xfId="0" applyFont="1" applyAlignment="1">
      <alignment horizontal="center" wrapText="1"/>
    </xf>
    <xf numFmtId="1" fontId="0" fillId="0" borderId="2" xfId="0" applyNumberFormat="1" applyBorder="1" applyAlignment="1">
      <alignment horizontal="center" wrapText="1"/>
    </xf>
    <xf numFmtId="0" fontId="2" fillId="0" borderId="0" xfId="0" applyFont="1" applyAlignment="1">
      <alignment horizont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wrapText="1"/>
    </xf>
    <xf numFmtId="0" fontId="9" fillId="0" borderId="5" xfId="0" applyFont="1" applyBorder="1" applyAlignment="1">
      <alignment vertical="center" wrapText="1"/>
    </xf>
    <xf numFmtId="0" fontId="9" fillId="0" borderId="5"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 fontId="0" fillId="0" borderId="2" xfId="0" applyNumberFormat="1" applyBorder="1" applyAlignment="1">
      <alignment horizontal="center" vertical="center" wrapText="1"/>
    </xf>
    <xf numFmtId="0" fontId="2" fillId="0" borderId="0" xfId="0" applyFont="1" applyAlignment="1">
      <alignment vertical="center"/>
    </xf>
    <xf numFmtId="0" fontId="2" fillId="0" borderId="0" xfId="0" applyFont="1" applyAlignment="1">
      <alignment vertical="center" wrapText="1"/>
    </xf>
    <xf numFmtId="0" fontId="9" fillId="0" borderId="4" xfId="0" applyFont="1" applyFill="1" applyBorder="1" applyAlignment="1">
      <alignment horizontal="center" vertical="center" wrapText="1"/>
    </xf>
    <xf numFmtId="0" fontId="8" fillId="0" borderId="0" xfId="0" applyFont="1" applyAlignment="1">
      <alignment horizontal="center" wrapText="1"/>
    </xf>
    <xf numFmtId="0" fontId="2" fillId="0" borderId="0" xfId="0" applyFont="1" applyAlignment="1">
      <alignment horizontal="center"/>
    </xf>
    <xf numFmtId="0" fontId="8" fillId="0" borderId="0" xfId="0" applyFont="1" applyAlignment="1">
      <alignment wrapText="1"/>
    </xf>
    <xf numFmtId="164" fontId="2" fillId="0" borderId="0" xfId="0" applyNumberFormat="1" applyFont="1" applyAlignment="1">
      <alignment horizontal="center" wrapText="1"/>
    </xf>
    <xf numFmtId="164" fontId="2" fillId="0" borderId="0" xfId="0" applyNumberFormat="1" applyFont="1" applyAlignment="1">
      <alignment wrapText="1"/>
    </xf>
    <xf numFmtId="1" fontId="2" fillId="0" borderId="0" xfId="0" applyNumberFormat="1" applyFont="1" applyAlignment="1">
      <alignment horizontal="center" wrapText="1"/>
    </xf>
    <xf numFmtId="0" fontId="2" fillId="0" borderId="1" xfId="0" applyFont="1" applyBorder="1" applyAlignment="1">
      <alignment wrapText="1"/>
    </xf>
    <xf numFmtId="0" fontId="2" fillId="0" borderId="1" xfId="0" applyFont="1" applyBorder="1" applyAlignment="1">
      <alignment horizontal="center" wrapText="1"/>
    </xf>
    <xf numFmtId="0" fontId="2" fillId="0" borderId="2" xfId="0" applyFont="1" applyBorder="1" applyAlignment="1">
      <alignment wrapText="1"/>
    </xf>
    <xf numFmtId="1" fontId="2" fillId="0" borderId="2" xfId="0" applyNumberFormat="1" applyFont="1" applyBorder="1" applyAlignment="1">
      <alignment horizont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 xfId="0" applyFont="1" applyBorder="1"/>
    <xf numFmtId="164" fontId="8" fillId="0" borderId="0" xfId="0" applyNumberFormat="1" applyFont="1" applyAlignment="1">
      <alignment horizontal="center" wrapText="1"/>
    </xf>
    <xf numFmtId="164" fontId="8" fillId="0" borderId="0" xfId="0" applyNumberFormat="1" applyFont="1" applyAlignment="1">
      <alignment wrapText="1"/>
    </xf>
    <xf numFmtId="1" fontId="8" fillId="0" borderId="0" xfId="0" applyNumberFormat="1" applyFont="1" applyAlignment="1">
      <alignment horizontal="center" wrapText="1"/>
    </xf>
    <xf numFmtId="0" fontId="8" fillId="0" borderId="1" xfId="0" applyFont="1" applyBorder="1" applyAlignment="1">
      <alignment horizontal="center" wrapText="1"/>
    </xf>
    <xf numFmtId="0" fontId="8" fillId="0" borderId="2" xfId="0" applyFont="1" applyBorder="1" applyAlignment="1">
      <alignment horizontal="center" wrapText="1"/>
    </xf>
    <xf numFmtId="0" fontId="10" fillId="0" borderId="0" xfId="0" applyFont="1" applyAlignment="1">
      <alignment wrapText="1"/>
    </xf>
    <xf numFmtId="0" fontId="11" fillId="0" borderId="0" xfId="0" applyFont="1" applyAlignment="1">
      <alignment horizontal="center" wrapText="1"/>
    </xf>
    <xf numFmtId="0" fontId="11" fillId="0" borderId="0" xfId="0" applyFont="1" applyAlignment="1">
      <alignment wrapText="1"/>
    </xf>
    <xf numFmtId="1" fontId="8" fillId="0" borderId="2" xfId="0" applyNumberFormat="1" applyFont="1" applyBorder="1" applyAlignment="1">
      <alignment horizontal="center" wrapText="1"/>
    </xf>
    <xf numFmtId="0" fontId="8" fillId="0" borderId="0" xfId="0" applyFont="1"/>
    <xf numFmtId="0" fontId="12" fillId="0" borderId="0" xfId="0" applyFont="1" applyAlignment="1">
      <alignment horizontal="center" wrapText="1"/>
    </xf>
    <xf numFmtId="0" fontId="13" fillId="0" borderId="0" xfId="0" applyFont="1" applyAlignment="1">
      <alignment wrapText="1"/>
    </xf>
    <xf numFmtId="0" fontId="13" fillId="0" borderId="0" xfId="0" applyFont="1" applyAlignment="1">
      <alignment horizontal="center" wrapText="1"/>
    </xf>
    <xf numFmtId="0" fontId="8" fillId="0" borderId="1" xfId="0" applyFont="1" applyBorder="1" applyAlignment="1">
      <alignment wrapText="1"/>
    </xf>
    <xf numFmtId="0" fontId="2" fillId="0" borderId="0" xfId="0" applyFont="1" applyBorder="1"/>
    <xf numFmtId="0" fontId="8" fillId="0" borderId="5" xfId="0" applyFont="1" applyBorder="1" applyAlignment="1">
      <alignment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2" fillId="0" borderId="5" xfId="0" applyFont="1" applyBorder="1" applyAlignment="1">
      <alignment horizontal="center" wrapText="1"/>
    </xf>
  </cellXfs>
  <cellStyles count="1">
    <cellStyle name="Normale" xfId="0" builtinId="0"/>
  </cellStyles>
  <dxfs count="0"/>
  <tableStyles count="0" defaultTableStyle="TableStyleMedium2" defaultPivotStyle="PivotStyleLight16"/>
  <colors>
    <mruColors>
      <color rgb="FFFF5050"/>
      <color rgb="FFD60093"/>
      <color rgb="FF00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1"/>
  <sheetViews>
    <sheetView topLeftCell="A50" zoomScale="181" zoomScaleNormal="181" workbookViewId="0">
      <selection activeCell="A67" sqref="A67"/>
    </sheetView>
  </sheetViews>
  <sheetFormatPr baseColWidth="10" defaultColWidth="8.83203125" defaultRowHeight="16" x14ac:dyDescent="0.2"/>
  <cols>
    <col min="1" max="1" width="36.6640625" style="74" customWidth="1"/>
    <col min="2" max="11" width="30.5" style="75" customWidth="1"/>
    <col min="12" max="12" width="7.1640625" style="75" bestFit="1" customWidth="1"/>
    <col min="13" max="17" width="8.6640625" style="74"/>
    <col min="18" max="21" width="8.6640625" style="1"/>
  </cols>
  <sheetData>
    <row r="1" spans="1:21" s="11" customFormat="1" ht="30" customHeight="1" x14ac:dyDescent="0.2">
      <c r="A1" s="47" t="s">
        <v>342</v>
      </c>
      <c r="B1" s="37"/>
      <c r="C1" s="37"/>
      <c r="D1" s="37"/>
      <c r="E1" s="37"/>
      <c r="F1" s="37"/>
      <c r="G1" s="37"/>
      <c r="H1" s="37"/>
      <c r="I1" s="37"/>
      <c r="J1" s="37"/>
      <c r="K1" s="37"/>
      <c r="L1" s="37"/>
      <c r="M1" s="5"/>
      <c r="N1" s="5"/>
      <c r="O1" s="5"/>
      <c r="P1" s="5"/>
      <c r="Q1" s="5"/>
      <c r="R1" s="10"/>
      <c r="S1" s="10"/>
      <c r="T1" s="10"/>
      <c r="U1" s="10"/>
    </row>
    <row r="2" spans="1:21" s="13" customFormat="1" ht="20" customHeight="1" x14ac:dyDescent="0.2">
      <c r="A2" s="22" t="s">
        <v>343</v>
      </c>
      <c r="B2" s="23" t="s">
        <v>3</v>
      </c>
      <c r="C2" s="23" t="s">
        <v>2</v>
      </c>
      <c r="D2" s="23" t="s">
        <v>15</v>
      </c>
      <c r="E2" s="23" t="s">
        <v>16</v>
      </c>
      <c r="F2" s="23" t="s">
        <v>22</v>
      </c>
      <c r="G2" s="23" t="s">
        <v>0</v>
      </c>
      <c r="H2" s="23" t="s">
        <v>8</v>
      </c>
      <c r="I2" s="23" t="s">
        <v>5</v>
      </c>
      <c r="J2" s="23" t="s">
        <v>6</v>
      </c>
      <c r="K2" s="23" t="s">
        <v>7</v>
      </c>
      <c r="L2" s="49"/>
      <c r="M2" s="24"/>
      <c r="N2" s="24"/>
      <c r="O2" s="24"/>
      <c r="P2" s="24"/>
      <c r="Q2" s="24"/>
      <c r="R2" s="12"/>
    </row>
    <row r="3" spans="1:21" s="15" customFormat="1" ht="96" x14ac:dyDescent="0.2">
      <c r="A3" s="52"/>
      <c r="B3" s="50" t="s">
        <v>26</v>
      </c>
      <c r="C3" s="50" t="s">
        <v>31</v>
      </c>
      <c r="D3" s="50" t="s">
        <v>39</v>
      </c>
      <c r="E3" s="50" t="s">
        <v>52</v>
      </c>
      <c r="F3" s="50" t="s">
        <v>64</v>
      </c>
      <c r="G3" s="50" t="s">
        <v>78</v>
      </c>
      <c r="H3" s="37" t="s">
        <v>8</v>
      </c>
      <c r="I3" s="50" t="s">
        <v>87</v>
      </c>
      <c r="J3" s="50" t="s">
        <v>96</v>
      </c>
      <c r="K3" s="37" t="s">
        <v>101</v>
      </c>
      <c r="L3" s="50"/>
      <c r="M3" s="52"/>
      <c r="N3" s="52"/>
      <c r="O3" s="52"/>
      <c r="P3" s="52"/>
      <c r="Q3" s="52"/>
      <c r="R3" s="14"/>
      <c r="S3" s="14"/>
      <c r="T3" s="14"/>
    </row>
    <row r="4" spans="1:21" s="15" customFormat="1" ht="48" x14ac:dyDescent="0.2">
      <c r="A4" s="52"/>
      <c r="B4" s="50" t="s">
        <v>26</v>
      </c>
      <c r="C4" s="50" t="s">
        <v>32</v>
      </c>
      <c r="D4" s="50" t="s">
        <v>24</v>
      </c>
      <c r="E4" s="50" t="s">
        <v>9</v>
      </c>
      <c r="F4" s="37" t="s">
        <v>65</v>
      </c>
      <c r="G4" s="50" t="s">
        <v>18</v>
      </c>
      <c r="H4" s="37" t="s">
        <v>83</v>
      </c>
      <c r="I4" s="37" t="s">
        <v>86</v>
      </c>
      <c r="J4" s="50" t="s">
        <v>97</v>
      </c>
      <c r="K4" s="37" t="s">
        <v>102</v>
      </c>
      <c r="L4" s="50"/>
      <c r="M4" s="52"/>
      <c r="N4" s="52"/>
      <c r="O4" s="52"/>
      <c r="P4" s="52"/>
      <c r="Q4" s="52"/>
      <c r="R4" s="14"/>
      <c r="S4" s="14"/>
      <c r="T4" s="14"/>
    </row>
    <row r="5" spans="1:21" s="15" customFormat="1" ht="80" x14ac:dyDescent="0.2">
      <c r="A5" s="52"/>
      <c r="B5" s="50" t="s">
        <v>26</v>
      </c>
      <c r="C5" s="63" t="s">
        <v>33</v>
      </c>
      <c r="D5" s="50" t="s">
        <v>24</v>
      </c>
      <c r="E5" s="37" t="s">
        <v>118</v>
      </c>
      <c r="F5" s="37" t="s">
        <v>65</v>
      </c>
      <c r="G5" s="50" t="s">
        <v>80</v>
      </c>
      <c r="H5" s="37" t="s">
        <v>84</v>
      </c>
      <c r="I5" s="37" t="s">
        <v>88</v>
      </c>
      <c r="J5" s="50" t="s">
        <v>98</v>
      </c>
      <c r="K5" s="50"/>
      <c r="L5" s="63"/>
      <c r="M5" s="64"/>
      <c r="N5" s="64"/>
      <c r="O5" s="64"/>
      <c r="P5" s="64"/>
      <c r="Q5" s="64"/>
      <c r="R5" s="14"/>
      <c r="S5" s="14"/>
      <c r="T5" s="14"/>
    </row>
    <row r="6" spans="1:21" s="15" customFormat="1" ht="64" x14ac:dyDescent="0.2">
      <c r="A6" s="52"/>
      <c r="B6" s="50" t="s">
        <v>26</v>
      </c>
      <c r="C6" s="37" t="s">
        <v>116</v>
      </c>
      <c r="D6" s="50" t="s">
        <v>24</v>
      </c>
      <c r="E6" s="50" t="s">
        <v>57</v>
      </c>
      <c r="F6" s="37" t="s">
        <v>66</v>
      </c>
      <c r="G6" s="37" t="s">
        <v>81</v>
      </c>
      <c r="H6" s="37" t="s">
        <v>85</v>
      </c>
      <c r="I6" s="37" t="s">
        <v>89</v>
      </c>
      <c r="J6" s="50" t="s">
        <v>99</v>
      </c>
      <c r="K6" s="50"/>
      <c r="L6" s="50"/>
      <c r="M6" s="52"/>
      <c r="N6" s="52"/>
      <c r="O6" s="52"/>
      <c r="P6" s="52"/>
      <c r="Q6" s="52"/>
      <c r="R6" s="14"/>
      <c r="S6" s="14"/>
      <c r="T6" s="14"/>
    </row>
    <row r="7" spans="1:21" s="15" customFormat="1" ht="32" x14ac:dyDescent="0.2">
      <c r="A7" s="52" t="s">
        <v>11</v>
      </c>
      <c r="B7" s="50" t="s">
        <v>26</v>
      </c>
      <c r="C7" s="50" t="s">
        <v>34</v>
      </c>
      <c r="D7" s="50" t="s">
        <v>24</v>
      </c>
      <c r="E7" s="50" t="s">
        <v>58</v>
      </c>
      <c r="F7" s="37" t="s">
        <v>68</v>
      </c>
      <c r="G7" s="37" t="s">
        <v>82</v>
      </c>
      <c r="H7" s="50"/>
      <c r="I7" s="37" t="s">
        <v>90</v>
      </c>
      <c r="J7" s="50" t="s">
        <v>94</v>
      </c>
      <c r="K7" s="50"/>
      <c r="L7" s="50"/>
      <c r="M7" s="52"/>
      <c r="N7" s="52"/>
      <c r="O7" s="52"/>
      <c r="P7" s="52"/>
      <c r="Q7" s="52"/>
      <c r="R7" s="14"/>
      <c r="S7" s="14"/>
      <c r="T7" s="14"/>
    </row>
    <row r="8" spans="1:21" s="15" customFormat="1" ht="48" x14ac:dyDescent="0.2">
      <c r="A8" s="52"/>
      <c r="B8" s="50" t="s">
        <v>26</v>
      </c>
      <c r="C8" s="50" t="s">
        <v>35</v>
      </c>
      <c r="D8" s="50" t="s">
        <v>24</v>
      </c>
      <c r="E8" s="50" t="s">
        <v>59</v>
      </c>
      <c r="F8" s="50" t="s">
        <v>67</v>
      </c>
      <c r="G8" s="37"/>
      <c r="H8" s="50"/>
      <c r="I8" s="37" t="s">
        <v>91</v>
      </c>
      <c r="J8" s="50" t="s">
        <v>95</v>
      </c>
      <c r="K8" s="50"/>
      <c r="L8" s="50"/>
      <c r="M8" s="52"/>
      <c r="N8" s="52"/>
      <c r="O8" s="52"/>
      <c r="P8" s="52"/>
      <c r="Q8" s="52"/>
      <c r="R8" s="14"/>
      <c r="S8" s="14"/>
      <c r="T8" s="14"/>
    </row>
    <row r="9" spans="1:21" s="15" customFormat="1" ht="32" x14ac:dyDescent="0.2">
      <c r="A9" s="52"/>
      <c r="B9" s="50" t="s">
        <v>26</v>
      </c>
      <c r="C9" s="50" t="s">
        <v>36</v>
      </c>
      <c r="D9" s="50" t="s">
        <v>24</v>
      </c>
      <c r="E9" s="50" t="s">
        <v>60</v>
      </c>
      <c r="F9" s="50" t="s">
        <v>25</v>
      </c>
      <c r="G9" s="50"/>
      <c r="H9" s="50"/>
      <c r="I9" s="37" t="s">
        <v>92</v>
      </c>
      <c r="J9" s="50" t="s">
        <v>100</v>
      </c>
      <c r="K9" s="50"/>
      <c r="L9" s="50"/>
      <c r="M9" s="52"/>
      <c r="N9" s="52"/>
      <c r="O9" s="52"/>
      <c r="P9" s="52"/>
      <c r="Q9" s="52"/>
      <c r="R9" s="14"/>
      <c r="S9" s="14"/>
      <c r="T9" s="14"/>
    </row>
    <row r="10" spans="1:21" s="15" customFormat="1" ht="48" x14ac:dyDescent="0.2">
      <c r="A10" s="52"/>
      <c r="B10" s="50" t="s">
        <v>26</v>
      </c>
      <c r="C10" s="50" t="s">
        <v>37</v>
      </c>
      <c r="D10" s="50" t="s">
        <v>24</v>
      </c>
      <c r="E10" s="37" t="s">
        <v>53</v>
      </c>
      <c r="F10" s="37" t="s">
        <v>69</v>
      </c>
      <c r="G10" s="50"/>
      <c r="H10" s="50"/>
      <c r="I10" s="37" t="s">
        <v>93</v>
      </c>
      <c r="J10" s="50" t="s">
        <v>100</v>
      </c>
      <c r="K10" s="50"/>
      <c r="L10" s="50"/>
      <c r="M10" s="52"/>
      <c r="N10" s="52"/>
      <c r="O10" s="52"/>
      <c r="P10" s="52"/>
      <c r="Q10" s="52"/>
      <c r="R10" s="14"/>
      <c r="S10" s="14"/>
      <c r="T10" s="14"/>
    </row>
    <row r="11" spans="1:21" s="15" customFormat="1" ht="32" x14ac:dyDescent="0.2">
      <c r="A11" s="52"/>
      <c r="B11" s="50" t="s">
        <v>26</v>
      </c>
      <c r="C11" s="50" t="s">
        <v>37</v>
      </c>
      <c r="D11" s="50" t="s">
        <v>24</v>
      </c>
      <c r="E11" s="37" t="s">
        <v>61</v>
      </c>
      <c r="F11" s="37" t="s">
        <v>69</v>
      </c>
      <c r="G11" s="50"/>
      <c r="H11" s="50"/>
      <c r="I11" s="37"/>
      <c r="J11" s="50"/>
      <c r="K11" s="50"/>
      <c r="L11" s="50"/>
      <c r="M11" s="52"/>
      <c r="N11" s="52"/>
      <c r="O11" s="52"/>
      <c r="P11" s="52"/>
      <c r="Q11" s="52"/>
      <c r="R11" s="14"/>
      <c r="S11" s="14"/>
      <c r="T11" s="14"/>
    </row>
    <row r="12" spans="1:21" s="15" customFormat="1" ht="32" x14ac:dyDescent="0.2">
      <c r="A12" s="52"/>
      <c r="B12" s="50" t="s">
        <v>26</v>
      </c>
      <c r="C12" s="50" t="s">
        <v>37</v>
      </c>
      <c r="D12" s="50" t="s">
        <v>24</v>
      </c>
      <c r="E12" s="37" t="s">
        <v>54</v>
      </c>
      <c r="F12" s="37" t="s">
        <v>70</v>
      </c>
      <c r="G12" s="50"/>
      <c r="H12" s="50"/>
      <c r="I12" s="50"/>
      <c r="J12" s="50"/>
      <c r="K12" s="50"/>
      <c r="L12" s="50"/>
      <c r="M12" s="52"/>
      <c r="N12" s="52"/>
      <c r="O12" s="52"/>
      <c r="P12" s="52"/>
      <c r="Q12" s="52"/>
      <c r="R12" s="14"/>
      <c r="S12" s="14"/>
      <c r="T12" s="14"/>
    </row>
    <row r="13" spans="1:21" s="15" customFormat="1" ht="48" x14ac:dyDescent="0.2">
      <c r="A13" s="52"/>
      <c r="B13" s="50" t="s">
        <v>26</v>
      </c>
      <c r="C13" s="63" t="s">
        <v>38</v>
      </c>
      <c r="D13" s="50" t="s">
        <v>40</v>
      </c>
      <c r="E13" s="37" t="s">
        <v>121</v>
      </c>
      <c r="F13" s="63" t="s">
        <v>12</v>
      </c>
      <c r="G13" s="65"/>
      <c r="H13" s="50"/>
      <c r="I13" s="50"/>
      <c r="J13" s="50"/>
      <c r="K13" s="50"/>
      <c r="L13" s="50"/>
      <c r="M13" s="52"/>
      <c r="N13" s="52"/>
      <c r="O13" s="52"/>
      <c r="P13" s="52"/>
      <c r="Q13" s="52"/>
      <c r="R13" s="14"/>
      <c r="S13" s="14"/>
      <c r="T13" s="14"/>
    </row>
    <row r="14" spans="1:21" s="15" customFormat="1" ht="80" x14ac:dyDescent="0.2">
      <c r="A14" s="52"/>
      <c r="B14" s="50" t="s">
        <v>26</v>
      </c>
      <c r="C14" s="63" t="s">
        <v>38</v>
      </c>
      <c r="D14" s="50" t="s">
        <v>41</v>
      </c>
      <c r="E14" s="37" t="s">
        <v>62</v>
      </c>
      <c r="F14" s="37" t="s">
        <v>71</v>
      </c>
      <c r="G14" s="50"/>
      <c r="H14" s="50"/>
      <c r="I14" s="50"/>
      <c r="J14" s="50"/>
      <c r="K14" s="50"/>
      <c r="L14" s="50"/>
      <c r="M14" s="52"/>
      <c r="N14" s="52"/>
      <c r="O14" s="52"/>
      <c r="P14" s="52"/>
      <c r="Q14" s="52"/>
      <c r="R14" s="14"/>
      <c r="S14" s="14"/>
      <c r="T14" s="14"/>
    </row>
    <row r="15" spans="1:21" s="15" customFormat="1" ht="96" x14ac:dyDescent="0.2">
      <c r="A15" s="52"/>
      <c r="B15" s="50" t="s">
        <v>26</v>
      </c>
      <c r="C15" s="63" t="s">
        <v>38</v>
      </c>
      <c r="D15" s="50" t="s">
        <v>42</v>
      </c>
      <c r="E15" s="37" t="s">
        <v>63</v>
      </c>
      <c r="F15" s="37" t="s">
        <v>76</v>
      </c>
      <c r="G15" s="50"/>
      <c r="H15" s="50"/>
      <c r="I15" s="50"/>
      <c r="J15" s="50"/>
      <c r="K15" s="50"/>
      <c r="L15" s="50"/>
      <c r="M15" s="52"/>
      <c r="N15" s="52"/>
      <c r="O15" s="52"/>
      <c r="P15" s="52"/>
      <c r="Q15" s="52"/>
      <c r="R15" s="14"/>
      <c r="S15" s="14"/>
      <c r="T15" s="14"/>
    </row>
    <row r="16" spans="1:21" s="15" customFormat="1" ht="48" x14ac:dyDescent="0.2">
      <c r="A16" s="52"/>
      <c r="B16" s="50" t="s">
        <v>27</v>
      </c>
      <c r="C16" s="50"/>
      <c r="D16" s="50" t="s">
        <v>43</v>
      </c>
      <c r="E16" s="37" t="s">
        <v>56</v>
      </c>
      <c r="F16" s="37" t="s">
        <v>75</v>
      </c>
      <c r="G16" s="50"/>
      <c r="H16" s="50"/>
      <c r="I16" s="50"/>
      <c r="J16" s="50"/>
      <c r="K16" s="50"/>
      <c r="L16" s="50"/>
      <c r="M16" s="52"/>
      <c r="N16" s="52"/>
      <c r="O16" s="52"/>
      <c r="P16" s="52"/>
      <c r="Q16" s="52"/>
      <c r="R16" s="14"/>
      <c r="S16" s="14"/>
      <c r="T16" s="14"/>
    </row>
    <row r="17" spans="1:20" s="15" customFormat="1" x14ac:dyDescent="0.2">
      <c r="A17" s="52"/>
      <c r="B17" s="50" t="s">
        <v>28</v>
      </c>
      <c r="C17" s="50"/>
      <c r="D17" s="63" t="s">
        <v>44</v>
      </c>
      <c r="E17" s="37" t="s">
        <v>56</v>
      </c>
      <c r="F17" s="37" t="s">
        <v>74</v>
      </c>
      <c r="G17" s="37"/>
      <c r="H17" s="50"/>
      <c r="I17" s="50"/>
      <c r="J17" s="50"/>
      <c r="K17" s="50"/>
      <c r="L17" s="50"/>
      <c r="M17" s="52"/>
      <c r="N17" s="52"/>
      <c r="O17" s="52"/>
      <c r="P17" s="52"/>
      <c r="Q17" s="52"/>
      <c r="R17" s="14"/>
      <c r="S17" s="14"/>
      <c r="T17" s="14"/>
    </row>
    <row r="18" spans="1:20" s="15" customFormat="1" ht="32" x14ac:dyDescent="0.2">
      <c r="A18" s="52"/>
      <c r="B18" s="50" t="s">
        <v>28</v>
      </c>
      <c r="C18" s="50"/>
      <c r="D18" s="50" t="s">
        <v>13</v>
      </c>
      <c r="E18" s="50"/>
      <c r="F18" s="37" t="s">
        <v>72</v>
      </c>
      <c r="G18" s="37"/>
      <c r="H18" s="50"/>
      <c r="I18" s="50"/>
      <c r="J18" s="50"/>
      <c r="K18" s="50"/>
      <c r="L18" s="50"/>
      <c r="M18" s="52"/>
      <c r="N18" s="52"/>
      <c r="O18" s="52"/>
      <c r="P18" s="52"/>
      <c r="Q18" s="52"/>
      <c r="R18" s="14"/>
      <c r="S18" s="14"/>
      <c r="T18" s="14"/>
    </row>
    <row r="19" spans="1:20" s="15" customFormat="1" ht="32" x14ac:dyDescent="0.2">
      <c r="A19" s="52"/>
      <c r="B19" s="50" t="s">
        <v>29</v>
      </c>
      <c r="C19" s="50"/>
      <c r="D19" s="50" t="s">
        <v>45</v>
      </c>
      <c r="E19" s="50"/>
      <c r="F19" s="37" t="s">
        <v>14</v>
      </c>
      <c r="G19" s="37"/>
      <c r="H19" s="50"/>
      <c r="I19" s="50"/>
      <c r="J19" s="50"/>
      <c r="K19" s="50"/>
      <c r="L19" s="50"/>
      <c r="M19" s="52"/>
      <c r="N19" s="52"/>
      <c r="O19" s="52"/>
      <c r="P19" s="52"/>
      <c r="Q19" s="52"/>
      <c r="R19" s="14"/>
      <c r="S19" s="14"/>
      <c r="T19" s="14"/>
    </row>
    <row r="20" spans="1:20" s="15" customFormat="1" x14ac:dyDescent="0.2">
      <c r="A20" s="52"/>
      <c r="B20" s="50" t="s">
        <v>30</v>
      </c>
      <c r="C20" s="50"/>
      <c r="D20" s="50" t="s">
        <v>46</v>
      </c>
      <c r="E20" s="50"/>
      <c r="F20" s="37" t="s">
        <v>73</v>
      </c>
      <c r="G20" s="37"/>
      <c r="H20" s="50"/>
      <c r="I20" s="50"/>
      <c r="J20" s="50"/>
      <c r="K20" s="50"/>
      <c r="L20" s="50"/>
      <c r="M20" s="52"/>
      <c r="N20" s="52"/>
      <c r="O20" s="52"/>
      <c r="P20" s="52"/>
      <c r="Q20" s="52"/>
      <c r="R20" s="14"/>
      <c r="S20" s="14"/>
      <c r="T20" s="14"/>
    </row>
    <row r="21" spans="1:20" s="15" customFormat="1" x14ac:dyDescent="0.2">
      <c r="A21" s="52"/>
      <c r="B21" s="50"/>
      <c r="C21" s="50"/>
      <c r="D21" s="50" t="s">
        <v>46</v>
      </c>
      <c r="E21" s="50"/>
      <c r="F21" s="37" t="s">
        <v>77</v>
      </c>
      <c r="G21" s="37"/>
      <c r="H21" s="50"/>
      <c r="I21" s="50"/>
      <c r="J21" s="50"/>
      <c r="K21" s="50"/>
      <c r="L21" s="50"/>
      <c r="M21" s="52"/>
      <c r="N21" s="52"/>
      <c r="O21" s="52"/>
      <c r="P21" s="52"/>
      <c r="Q21" s="52"/>
      <c r="R21" s="14"/>
      <c r="S21" s="14"/>
      <c r="T21" s="14"/>
    </row>
    <row r="22" spans="1:20" s="15" customFormat="1" x14ac:dyDescent="0.2">
      <c r="A22" s="52"/>
      <c r="B22" s="50"/>
      <c r="C22" s="50"/>
      <c r="D22" s="50" t="s">
        <v>46</v>
      </c>
      <c r="E22" s="50"/>
      <c r="F22" s="37" t="s">
        <v>72</v>
      </c>
      <c r="G22" s="37"/>
      <c r="H22" s="50"/>
      <c r="I22" s="50"/>
      <c r="J22" s="50"/>
      <c r="K22" s="50"/>
      <c r="L22" s="50"/>
      <c r="M22" s="52"/>
      <c r="N22" s="52"/>
      <c r="O22" s="52"/>
      <c r="P22" s="52"/>
      <c r="Q22" s="52"/>
      <c r="R22" s="14"/>
      <c r="S22" s="14"/>
      <c r="T22" s="14"/>
    </row>
    <row r="23" spans="1:20" s="15" customFormat="1" x14ac:dyDescent="0.2">
      <c r="A23" s="52"/>
      <c r="B23" s="50"/>
      <c r="C23" s="50"/>
      <c r="D23" s="50" t="s">
        <v>46</v>
      </c>
      <c r="E23" s="50"/>
      <c r="F23" s="37" t="s">
        <v>72</v>
      </c>
      <c r="G23" s="37"/>
      <c r="H23" s="50"/>
      <c r="I23" s="50"/>
      <c r="J23" s="50"/>
      <c r="K23" s="50"/>
      <c r="L23" s="50"/>
      <c r="M23" s="52"/>
      <c r="N23" s="52"/>
      <c r="O23" s="52"/>
      <c r="P23" s="52"/>
      <c r="Q23" s="52"/>
      <c r="R23" s="14"/>
      <c r="S23" s="14"/>
      <c r="T23" s="14"/>
    </row>
    <row r="24" spans="1:20" s="15" customFormat="1" x14ac:dyDescent="0.2">
      <c r="A24" s="52"/>
      <c r="B24" s="50"/>
      <c r="C24" s="50"/>
      <c r="D24" s="50" t="s">
        <v>46</v>
      </c>
      <c r="E24" s="50"/>
      <c r="F24" s="37" t="s">
        <v>72</v>
      </c>
      <c r="G24" s="37"/>
      <c r="H24" s="50"/>
      <c r="I24" s="50"/>
      <c r="J24" s="50"/>
      <c r="K24" s="50"/>
      <c r="L24" s="50"/>
      <c r="M24" s="52"/>
      <c r="N24" s="52"/>
      <c r="O24" s="52"/>
      <c r="P24" s="52"/>
      <c r="Q24" s="52"/>
      <c r="R24" s="14"/>
      <c r="S24" s="14"/>
      <c r="T24" s="14"/>
    </row>
    <row r="25" spans="1:20" s="15" customFormat="1" x14ac:dyDescent="0.2">
      <c r="A25" s="52"/>
      <c r="B25" s="50"/>
      <c r="C25" s="50"/>
      <c r="D25" s="50" t="s">
        <v>47</v>
      </c>
      <c r="E25" s="50"/>
      <c r="F25" s="50"/>
      <c r="G25" s="37"/>
      <c r="H25" s="50"/>
      <c r="I25" s="50"/>
      <c r="J25" s="50"/>
      <c r="K25" s="50"/>
      <c r="L25" s="50"/>
      <c r="M25" s="52"/>
      <c r="N25" s="52"/>
      <c r="O25" s="52"/>
      <c r="P25" s="52"/>
      <c r="Q25" s="52"/>
      <c r="R25" s="14"/>
      <c r="S25" s="14"/>
      <c r="T25" s="14"/>
    </row>
    <row r="26" spans="1:20" s="15" customFormat="1" x14ac:dyDescent="0.2">
      <c r="A26" s="52"/>
      <c r="B26" s="50"/>
      <c r="C26" s="50"/>
      <c r="D26" s="50" t="s">
        <v>48</v>
      </c>
      <c r="E26" s="50"/>
      <c r="F26" s="50"/>
      <c r="G26" s="37"/>
      <c r="H26" s="50"/>
      <c r="I26" s="50"/>
      <c r="J26" s="50"/>
      <c r="K26" s="50"/>
      <c r="L26" s="50"/>
      <c r="M26" s="52"/>
      <c r="N26" s="52"/>
      <c r="O26" s="52"/>
      <c r="P26" s="52"/>
      <c r="Q26" s="52"/>
      <c r="R26" s="14"/>
      <c r="S26" s="14"/>
      <c r="T26" s="14"/>
    </row>
    <row r="27" spans="1:20" s="15" customFormat="1" ht="32" x14ac:dyDescent="0.2">
      <c r="A27" s="52"/>
      <c r="B27" s="50"/>
      <c r="C27" s="50"/>
      <c r="D27" s="50" t="s">
        <v>49</v>
      </c>
      <c r="E27" s="65"/>
      <c r="F27" s="37"/>
      <c r="G27" s="37"/>
      <c r="H27" s="50"/>
      <c r="I27" s="50"/>
      <c r="J27" s="50"/>
      <c r="K27" s="50"/>
      <c r="L27" s="50"/>
      <c r="M27" s="52"/>
      <c r="N27" s="52"/>
      <c r="O27" s="52"/>
      <c r="P27" s="52"/>
      <c r="Q27" s="52"/>
      <c r="R27" s="14"/>
      <c r="S27" s="14"/>
      <c r="T27" s="14"/>
    </row>
    <row r="28" spans="1:20" s="15" customFormat="1" ht="32" x14ac:dyDescent="0.2">
      <c r="A28" s="52"/>
      <c r="B28" s="50"/>
      <c r="C28" s="50"/>
      <c r="D28" s="50" t="s">
        <v>50</v>
      </c>
      <c r="E28" s="50"/>
      <c r="F28" s="37"/>
      <c r="G28" s="37"/>
      <c r="H28" s="50"/>
      <c r="I28" s="50"/>
      <c r="J28" s="50"/>
      <c r="K28" s="50"/>
      <c r="L28" s="50"/>
      <c r="M28" s="52"/>
      <c r="N28" s="52"/>
      <c r="O28" s="52"/>
      <c r="P28" s="52"/>
      <c r="Q28" s="52"/>
      <c r="R28" s="14"/>
      <c r="S28" s="14"/>
      <c r="T28" s="14"/>
    </row>
    <row r="29" spans="1:20" s="15" customFormat="1" x14ac:dyDescent="0.2">
      <c r="A29" s="52"/>
      <c r="B29" s="50"/>
      <c r="C29" s="50"/>
      <c r="D29" s="50" t="s">
        <v>51</v>
      </c>
      <c r="E29" s="37"/>
      <c r="F29" s="37"/>
      <c r="G29" s="37"/>
      <c r="H29" s="50"/>
      <c r="I29" s="50"/>
      <c r="J29" s="50"/>
      <c r="K29" s="50"/>
      <c r="L29" s="50"/>
      <c r="M29" s="52"/>
      <c r="N29" s="52"/>
      <c r="O29" s="52"/>
      <c r="P29" s="52"/>
      <c r="Q29" s="52"/>
      <c r="R29" s="14"/>
      <c r="S29" s="14"/>
      <c r="T29" s="14"/>
    </row>
    <row r="30" spans="1:20" s="15" customFormat="1" x14ac:dyDescent="0.2">
      <c r="A30" s="52"/>
      <c r="B30" s="50"/>
      <c r="C30" s="50"/>
      <c r="D30" s="50" t="s">
        <v>10</v>
      </c>
      <c r="E30" s="37"/>
      <c r="F30" s="37"/>
      <c r="G30" s="37"/>
      <c r="H30" s="50"/>
      <c r="I30" s="50"/>
      <c r="J30" s="50"/>
      <c r="K30" s="50"/>
      <c r="L30" s="50"/>
      <c r="M30" s="52"/>
      <c r="N30" s="52"/>
      <c r="O30" s="52"/>
      <c r="P30" s="52"/>
      <c r="Q30" s="52"/>
      <c r="R30" s="14"/>
      <c r="S30" s="14"/>
      <c r="T30" s="14"/>
    </row>
    <row r="31" spans="1:20" s="15" customFormat="1" x14ac:dyDescent="0.2">
      <c r="A31" s="52"/>
      <c r="B31" s="50"/>
      <c r="C31" s="50"/>
      <c r="D31" s="50" t="s">
        <v>106</v>
      </c>
      <c r="E31" s="37"/>
      <c r="F31" s="50"/>
      <c r="G31" s="37"/>
      <c r="H31" s="50"/>
      <c r="I31" s="50"/>
      <c r="J31" s="50"/>
      <c r="K31" s="50"/>
      <c r="L31" s="50"/>
      <c r="M31" s="52"/>
      <c r="N31" s="52"/>
      <c r="O31" s="52"/>
      <c r="P31" s="52"/>
      <c r="Q31" s="52"/>
      <c r="R31" s="14"/>
      <c r="S31" s="14"/>
      <c r="T31" s="14"/>
    </row>
    <row r="32" spans="1:20" s="15" customFormat="1" x14ac:dyDescent="0.2">
      <c r="A32" s="52"/>
      <c r="B32" s="50"/>
      <c r="C32" s="50"/>
      <c r="D32" s="50"/>
      <c r="E32" s="37"/>
      <c r="F32" s="37"/>
      <c r="G32" s="37"/>
      <c r="H32" s="50"/>
      <c r="I32" s="50"/>
      <c r="J32" s="50"/>
      <c r="K32" s="50"/>
      <c r="L32" s="50"/>
      <c r="M32" s="52"/>
      <c r="N32" s="52"/>
      <c r="O32" s="52"/>
      <c r="P32" s="52"/>
      <c r="Q32" s="52"/>
      <c r="R32" s="14"/>
      <c r="S32" s="14"/>
      <c r="T32" s="14"/>
    </row>
    <row r="33" spans="1:20" s="15" customFormat="1" ht="15" customHeight="1" x14ac:dyDescent="0.2">
      <c r="A33" s="56" t="s">
        <v>288</v>
      </c>
      <c r="B33" s="57">
        <v>18</v>
      </c>
      <c r="C33" s="66">
        <v>13</v>
      </c>
      <c r="D33" s="66">
        <v>29</v>
      </c>
      <c r="E33" s="57">
        <v>15</v>
      </c>
      <c r="F33" s="57">
        <v>22</v>
      </c>
      <c r="G33" s="57">
        <v>5</v>
      </c>
      <c r="H33" s="66">
        <v>4</v>
      </c>
      <c r="I33" s="66">
        <v>8</v>
      </c>
      <c r="J33" s="66">
        <v>8</v>
      </c>
      <c r="K33" s="66">
        <v>2</v>
      </c>
      <c r="L33" s="66">
        <f>SUM(B33:K33)</f>
        <v>124</v>
      </c>
      <c r="M33" s="52"/>
      <c r="N33" s="52"/>
      <c r="O33" s="52"/>
      <c r="P33" s="52"/>
      <c r="Q33" s="52"/>
      <c r="R33" s="14"/>
      <c r="S33" s="14"/>
      <c r="T33" s="14"/>
    </row>
    <row r="34" spans="1:20" s="15" customFormat="1" ht="17" thickBot="1" x14ac:dyDescent="0.25">
      <c r="A34" s="58" t="s">
        <v>287</v>
      </c>
      <c r="B34" s="59">
        <f>(B33*100)/$L$33</f>
        <v>14.516129032258064</v>
      </c>
      <c r="C34" s="59">
        <f t="shared" ref="C34:J34" si="0">(C33*100)/$L$33</f>
        <v>10.483870967741936</v>
      </c>
      <c r="D34" s="59">
        <f t="shared" si="0"/>
        <v>23.387096774193548</v>
      </c>
      <c r="E34" s="59">
        <f t="shared" si="0"/>
        <v>12.096774193548388</v>
      </c>
      <c r="F34" s="59">
        <f t="shared" si="0"/>
        <v>17.741935483870968</v>
      </c>
      <c r="G34" s="59">
        <f t="shared" si="0"/>
        <v>4.032258064516129</v>
      </c>
      <c r="H34" s="59">
        <f t="shared" si="0"/>
        <v>3.225806451612903</v>
      </c>
      <c r="I34" s="59">
        <f t="shared" si="0"/>
        <v>6.4516129032258061</v>
      </c>
      <c r="J34" s="59">
        <f t="shared" si="0"/>
        <v>6.4516129032258061</v>
      </c>
      <c r="K34" s="59">
        <f>(K33*100)/$L$33</f>
        <v>1.6129032258064515</v>
      </c>
      <c r="L34" s="67">
        <f>SUM(B34:K34)</f>
        <v>99.999999999999986</v>
      </c>
      <c r="M34" s="52"/>
      <c r="N34" s="52"/>
      <c r="O34" s="52"/>
      <c r="P34" s="52"/>
      <c r="Q34" s="52"/>
      <c r="R34" s="14"/>
      <c r="S34" s="14"/>
      <c r="T34" s="14"/>
    </row>
    <row r="35" spans="1:20" s="13" customFormat="1" ht="20" customHeight="1" thickTop="1" x14ac:dyDescent="0.2">
      <c r="A35" s="22" t="s">
        <v>344</v>
      </c>
      <c r="B35" s="23" t="s">
        <v>3</v>
      </c>
      <c r="C35" s="23" t="s">
        <v>2</v>
      </c>
      <c r="D35" s="23" t="s">
        <v>15</v>
      </c>
      <c r="E35" s="23" t="s">
        <v>16</v>
      </c>
      <c r="F35" s="23" t="s">
        <v>22</v>
      </c>
      <c r="G35" s="23" t="s">
        <v>0</v>
      </c>
      <c r="H35" s="23" t="s">
        <v>8</v>
      </c>
      <c r="I35" s="23" t="s">
        <v>5</v>
      </c>
      <c r="J35" s="23" t="s">
        <v>6</v>
      </c>
      <c r="K35" s="23" t="s">
        <v>7</v>
      </c>
      <c r="L35" s="49"/>
      <c r="M35" s="24"/>
      <c r="N35" s="24"/>
      <c r="O35" s="24"/>
      <c r="P35" s="24"/>
      <c r="Q35" s="24"/>
      <c r="R35" s="12"/>
    </row>
    <row r="36" spans="1:20" s="18" customFormat="1" x14ac:dyDescent="0.2">
      <c r="A36" s="68"/>
      <c r="B36" s="69"/>
      <c r="C36" s="69"/>
      <c r="D36" s="69"/>
      <c r="E36" s="69"/>
      <c r="F36" s="69"/>
      <c r="G36" s="69"/>
      <c r="H36" s="69"/>
      <c r="I36" s="69"/>
      <c r="J36" s="69"/>
      <c r="K36" s="69"/>
      <c r="L36" s="69"/>
      <c r="M36" s="70"/>
      <c r="N36" s="70"/>
      <c r="O36" s="70"/>
      <c r="P36" s="70"/>
      <c r="Q36" s="70"/>
      <c r="R36" s="17"/>
      <c r="S36" s="17"/>
    </row>
    <row r="37" spans="1:20" s="15" customFormat="1" ht="48" x14ac:dyDescent="0.2">
      <c r="A37" s="52"/>
      <c r="B37" s="50" t="s">
        <v>26</v>
      </c>
      <c r="C37" s="50" t="s">
        <v>35</v>
      </c>
      <c r="D37" s="50" t="s">
        <v>24</v>
      </c>
      <c r="E37" s="50" t="s">
        <v>52</v>
      </c>
      <c r="F37" s="37" t="s">
        <v>108</v>
      </c>
      <c r="G37" s="50" t="s">
        <v>18</v>
      </c>
      <c r="H37" s="37" t="s">
        <v>110</v>
      </c>
      <c r="I37" s="37" t="s">
        <v>86</v>
      </c>
      <c r="J37" s="37" t="s">
        <v>97</v>
      </c>
      <c r="K37" s="50"/>
      <c r="L37" s="63"/>
      <c r="M37" s="64"/>
      <c r="N37" s="64"/>
      <c r="O37" s="64"/>
      <c r="P37" s="64"/>
      <c r="Q37" s="52"/>
      <c r="R37" s="14"/>
      <c r="S37" s="14"/>
    </row>
    <row r="38" spans="1:20" s="15" customFormat="1" ht="32" x14ac:dyDescent="0.2">
      <c r="A38" s="52"/>
      <c r="B38" s="50" t="s">
        <v>26</v>
      </c>
      <c r="C38" s="50" t="s">
        <v>105</v>
      </c>
      <c r="D38" s="50" t="s">
        <v>24</v>
      </c>
      <c r="E38" s="37" t="s">
        <v>55</v>
      </c>
      <c r="F38" s="37" t="s">
        <v>108</v>
      </c>
      <c r="G38" s="50"/>
      <c r="H38" s="37" t="s">
        <v>83</v>
      </c>
      <c r="I38" s="37" t="s">
        <v>89</v>
      </c>
      <c r="J38" s="37" t="s">
        <v>97</v>
      </c>
      <c r="K38" s="50"/>
      <c r="L38" s="50"/>
      <c r="M38" s="52"/>
      <c r="N38" s="52"/>
      <c r="O38" s="52"/>
      <c r="P38" s="52"/>
      <c r="Q38" s="52"/>
      <c r="R38" s="14"/>
      <c r="S38" s="14"/>
    </row>
    <row r="39" spans="1:20" s="15" customFormat="1" ht="32" x14ac:dyDescent="0.2">
      <c r="A39" s="52"/>
      <c r="B39" s="50" t="s">
        <v>26</v>
      </c>
      <c r="C39" s="50" t="s">
        <v>36</v>
      </c>
      <c r="D39" s="50" t="s">
        <v>24</v>
      </c>
      <c r="E39" s="50" t="s">
        <v>58</v>
      </c>
      <c r="F39" s="37" t="s">
        <v>109</v>
      </c>
      <c r="G39" s="50"/>
      <c r="H39" s="37" t="s">
        <v>111</v>
      </c>
      <c r="I39" s="37" t="s">
        <v>112</v>
      </c>
      <c r="J39" s="50"/>
      <c r="K39" s="50"/>
      <c r="L39" s="50"/>
      <c r="M39" s="52"/>
      <c r="N39" s="52"/>
      <c r="O39" s="52"/>
      <c r="P39" s="52"/>
      <c r="Q39" s="52"/>
      <c r="R39" s="14"/>
      <c r="S39" s="14"/>
    </row>
    <row r="40" spans="1:20" s="15" customFormat="1" ht="32" x14ac:dyDescent="0.2">
      <c r="A40" s="52"/>
      <c r="B40" s="50" t="s">
        <v>26</v>
      </c>
      <c r="C40" s="50" t="s">
        <v>104</v>
      </c>
      <c r="D40" s="50" t="s">
        <v>24</v>
      </c>
      <c r="E40" s="50" t="s">
        <v>57</v>
      </c>
      <c r="F40" s="37" t="s">
        <v>69</v>
      </c>
      <c r="G40" s="50"/>
      <c r="H40" s="37" t="s">
        <v>85</v>
      </c>
      <c r="I40" s="37" t="s">
        <v>93</v>
      </c>
      <c r="J40" s="50"/>
      <c r="K40" s="50"/>
      <c r="L40" s="50"/>
      <c r="M40" s="52"/>
      <c r="N40" s="52"/>
      <c r="O40" s="52"/>
      <c r="P40" s="52"/>
      <c r="Q40" s="52"/>
      <c r="R40" s="14"/>
      <c r="S40" s="14"/>
    </row>
    <row r="41" spans="1:20" s="15" customFormat="1" x14ac:dyDescent="0.2">
      <c r="A41" s="52"/>
      <c r="B41" s="50" t="s">
        <v>26</v>
      </c>
      <c r="C41" s="50" t="s">
        <v>37</v>
      </c>
      <c r="D41" s="50" t="s">
        <v>41</v>
      </c>
      <c r="E41" s="37" t="s">
        <v>56</v>
      </c>
      <c r="F41" s="37" t="s">
        <v>65</v>
      </c>
      <c r="G41" s="50"/>
      <c r="H41" s="50"/>
      <c r="I41" s="50"/>
      <c r="J41" s="50"/>
      <c r="K41" s="50"/>
      <c r="L41" s="50"/>
      <c r="M41" s="52"/>
      <c r="N41" s="52"/>
      <c r="O41" s="52"/>
      <c r="P41" s="52"/>
      <c r="Q41" s="52"/>
      <c r="R41" s="14"/>
      <c r="S41" s="14"/>
    </row>
    <row r="42" spans="1:20" s="15" customFormat="1" x14ac:dyDescent="0.2">
      <c r="A42" s="52"/>
      <c r="B42" s="50" t="s">
        <v>103</v>
      </c>
      <c r="C42" s="50" t="s">
        <v>37</v>
      </c>
      <c r="D42" s="50" t="s">
        <v>42</v>
      </c>
      <c r="E42" s="37" t="s">
        <v>107</v>
      </c>
      <c r="F42" s="37" t="s">
        <v>64</v>
      </c>
      <c r="G42" s="50"/>
      <c r="H42" s="50"/>
      <c r="I42" s="50"/>
      <c r="J42" s="50"/>
      <c r="K42" s="50"/>
      <c r="L42" s="50"/>
      <c r="M42" s="52"/>
      <c r="N42" s="52"/>
      <c r="O42" s="52"/>
      <c r="P42" s="52"/>
      <c r="Q42" s="52"/>
      <c r="R42" s="14"/>
      <c r="S42" s="14"/>
    </row>
    <row r="43" spans="1:20" s="15" customFormat="1" ht="32" x14ac:dyDescent="0.2">
      <c r="A43" s="52"/>
      <c r="B43" s="50" t="s">
        <v>29</v>
      </c>
      <c r="C43" s="50" t="s">
        <v>37</v>
      </c>
      <c r="D43" s="50" t="s">
        <v>17</v>
      </c>
      <c r="E43" s="37" t="s">
        <v>63</v>
      </c>
      <c r="F43" s="37" t="s">
        <v>73</v>
      </c>
      <c r="G43" s="50"/>
      <c r="H43" s="50"/>
      <c r="I43" s="50"/>
      <c r="J43" s="50"/>
      <c r="K43" s="50"/>
      <c r="L43" s="50"/>
      <c r="M43" s="52"/>
      <c r="N43" s="52"/>
      <c r="O43" s="52"/>
      <c r="P43" s="52"/>
      <c r="Q43" s="52"/>
      <c r="R43" s="14"/>
      <c r="S43" s="14"/>
    </row>
    <row r="44" spans="1:20" s="15" customFormat="1" x14ac:dyDescent="0.2">
      <c r="A44" s="52"/>
      <c r="B44" s="50" t="s">
        <v>30</v>
      </c>
      <c r="C44" s="50" t="s">
        <v>37</v>
      </c>
      <c r="D44" s="63" t="s">
        <v>44</v>
      </c>
      <c r="E44" s="50"/>
      <c r="F44" s="37" t="s">
        <v>77</v>
      </c>
      <c r="G44" s="50"/>
      <c r="H44" s="50"/>
      <c r="I44" s="50"/>
      <c r="J44" s="50"/>
      <c r="K44" s="50"/>
      <c r="L44" s="50"/>
      <c r="M44" s="52"/>
      <c r="N44" s="52"/>
      <c r="O44" s="52"/>
      <c r="P44" s="52"/>
      <c r="Q44" s="52"/>
      <c r="R44" s="14"/>
      <c r="S44" s="14"/>
    </row>
    <row r="45" spans="1:20" s="15" customFormat="1" x14ac:dyDescent="0.2">
      <c r="A45" s="52"/>
      <c r="B45" s="50"/>
      <c r="C45" s="50" t="s">
        <v>37</v>
      </c>
      <c r="D45" s="50" t="s">
        <v>46</v>
      </c>
      <c r="E45" s="50"/>
      <c r="F45" s="37" t="s">
        <v>72</v>
      </c>
      <c r="G45" s="50"/>
      <c r="H45" s="50"/>
      <c r="I45" s="50"/>
      <c r="J45" s="50"/>
      <c r="K45" s="50"/>
      <c r="L45" s="50"/>
      <c r="M45" s="52"/>
      <c r="N45" s="52"/>
      <c r="O45" s="52"/>
      <c r="P45" s="52"/>
      <c r="Q45" s="52"/>
      <c r="R45" s="14"/>
      <c r="S45" s="14"/>
    </row>
    <row r="46" spans="1:20" s="15" customFormat="1" x14ac:dyDescent="0.2">
      <c r="A46" s="52"/>
      <c r="B46" s="50"/>
      <c r="C46" s="50"/>
      <c r="D46" s="50" t="s">
        <v>46</v>
      </c>
      <c r="E46" s="50"/>
      <c r="F46" s="50"/>
      <c r="G46" s="50"/>
      <c r="H46" s="50"/>
      <c r="I46" s="50"/>
      <c r="J46" s="50"/>
      <c r="K46" s="50"/>
      <c r="L46" s="50"/>
      <c r="M46" s="52"/>
      <c r="N46" s="52"/>
      <c r="O46" s="52"/>
      <c r="P46" s="52"/>
      <c r="Q46" s="52"/>
      <c r="R46" s="14"/>
      <c r="S46" s="14"/>
    </row>
    <row r="47" spans="1:20" s="15" customFormat="1" x14ac:dyDescent="0.2">
      <c r="A47" s="52"/>
      <c r="B47" s="50"/>
      <c r="C47" s="50"/>
      <c r="D47" s="50" t="s">
        <v>46</v>
      </c>
      <c r="E47" s="50"/>
      <c r="F47" s="50"/>
      <c r="G47" s="50"/>
      <c r="H47" s="50"/>
      <c r="I47" s="50"/>
      <c r="J47" s="50"/>
      <c r="K47" s="50"/>
      <c r="L47" s="50"/>
      <c r="M47" s="52"/>
      <c r="N47" s="52"/>
      <c r="O47" s="52"/>
      <c r="P47" s="52"/>
      <c r="Q47" s="52"/>
      <c r="R47" s="14"/>
      <c r="S47" s="14"/>
    </row>
    <row r="48" spans="1:20" s="15" customFormat="1" x14ac:dyDescent="0.2">
      <c r="A48" s="52"/>
      <c r="B48" s="50"/>
      <c r="C48" s="50"/>
      <c r="D48" s="50" t="s">
        <v>106</v>
      </c>
      <c r="E48" s="50"/>
      <c r="F48" s="50"/>
      <c r="G48" s="50"/>
      <c r="H48" s="50"/>
      <c r="I48" s="50"/>
      <c r="J48" s="50"/>
      <c r="K48" s="50"/>
      <c r="L48" s="50"/>
      <c r="M48" s="52"/>
      <c r="N48" s="52"/>
      <c r="O48" s="52"/>
      <c r="P48" s="52"/>
      <c r="Q48" s="52"/>
      <c r="R48" s="14"/>
      <c r="S48" s="14"/>
    </row>
    <row r="49" spans="1:22" s="15" customFormat="1" x14ac:dyDescent="0.2">
      <c r="A49" s="52"/>
      <c r="B49" s="50"/>
      <c r="C49" s="50"/>
      <c r="D49" s="50"/>
      <c r="E49" s="50"/>
      <c r="F49" s="37"/>
      <c r="G49" s="50"/>
      <c r="H49" s="50"/>
      <c r="I49" s="50"/>
      <c r="J49" s="50"/>
      <c r="K49" s="50"/>
      <c r="L49" s="50"/>
      <c r="M49" s="52"/>
      <c r="N49" s="52"/>
      <c r="O49" s="52"/>
      <c r="P49" s="52"/>
      <c r="Q49" s="52"/>
      <c r="R49" s="14"/>
      <c r="S49" s="14"/>
    </row>
    <row r="50" spans="1:22" s="15" customFormat="1" ht="15" customHeight="1" x14ac:dyDescent="0.2">
      <c r="A50" s="56" t="s">
        <v>288</v>
      </c>
      <c r="B50" s="66">
        <v>8</v>
      </c>
      <c r="C50" s="66">
        <v>9</v>
      </c>
      <c r="D50" s="66">
        <v>12</v>
      </c>
      <c r="E50" s="66">
        <v>7</v>
      </c>
      <c r="F50" s="66">
        <v>9</v>
      </c>
      <c r="G50" s="66">
        <v>1</v>
      </c>
      <c r="H50" s="66">
        <v>4</v>
      </c>
      <c r="I50" s="66">
        <v>4</v>
      </c>
      <c r="J50" s="66">
        <v>2</v>
      </c>
      <c r="K50" s="66">
        <v>0</v>
      </c>
      <c r="L50" s="66">
        <f>SUM(B50:K50)</f>
        <v>56</v>
      </c>
      <c r="M50" s="52"/>
      <c r="N50" s="52"/>
      <c r="O50" s="52"/>
      <c r="P50" s="52"/>
      <c r="Q50" s="52"/>
      <c r="R50" s="14"/>
      <c r="S50" s="14"/>
      <c r="T50" s="14"/>
      <c r="U50" s="14"/>
    </row>
    <row r="51" spans="1:22" s="15" customFormat="1" ht="17" thickBot="1" x14ac:dyDescent="0.25">
      <c r="A51" s="58" t="s">
        <v>287</v>
      </c>
      <c r="B51" s="71">
        <f>(B50*100)/$L$50</f>
        <v>14.285714285714286</v>
      </c>
      <c r="C51" s="71">
        <f t="shared" ref="C51:K51" si="1">(C50*100)/$L$50</f>
        <v>16.071428571428573</v>
      </c>
      <c r="D51" s="71">
        <f t="shared" si="1"/>
        <v>21.428571428571427</v>
      </c>
      <c r="E51" s="71">
        <f t="shared" si="1"/>
        <v>12.5</v>
      </c>
      <c r="F51" s="71">
        <f t="shared" si="1"/>
        <v>16.071428571428573</v>
      </c>
      <c r="G51" s="71">
        <f t="shared" si="1"/>
        <v>1.7857142857142858</v>
      </c>
      <c r="H51" s="71">
        <f t="shared" si="1"/>
        <v>7.1428571428571432</v>
      </c>
      <c r="I51" s="71">
        <f t="shared" si="1"/>
        <v>7.1428571428571432</v>
      </c>
      <c r="J51" s="71">
        <f t="shared" si="1"/>
        <v>3.5714285714285716</v>
      </c>
      <c r="K51" s="71">
        <f t="shared" si="1"/>
        <v>0</v>
      </c>
      <c r="L51" s="67">
        <f>SUM(B51:K51)</f>
        <v>100</v>
      </c>
      <c r="M51" s="52"/>
      <c r="N51" s="52"/>
      <c r="O51" s="52"/>
      <c r="P51" s="52"/>
      <c r="Q51" s="52"/>
      <c r="R51" s="14"/>
      <c r="S51" s="14"/>
      <c r="T51" s="14"/>
      <c r="U51" s="14"/>
    </row>
    <row r="52" spans="1:22" s="13" customFormat="1" ht="20" customHeight="1" thickTop="1" x14ac:dyDescent="0.2">
      <c r="A52" s="22" t="s">
        <v>345</v>
      </c>
      <c r="B52" s="23" t="s">
        <v>3</v>
      </c>
      <c r="C52" s="23" t="s">
        <v>2</v>
      </c>
      <c r="D52" s="23" t="s">
        <v>15</v>
      </c>
      <c r="E52" s="23" t="s">
        <v>16</v>
      </c>
      <c r="F52" s="23" t="s">
        <v>22</v>
      </c>
      <c r="G52" s="23" t="s">
        <v>0</v>
      </c>
      <c r="H52" s="23" t="s">
        <v>8</v>
      </c>
      <c r="I52" s="23" t="s">
        <v>5</v>
      </c>
      <c r="J52" s="23" t="s">
        <v>6</v>
      </c>
      <c r="K52" s="23" t="s">
        <v>7</v>
      </c>
      <c r="L52" s="49"/>
      <c r="M52" s="24"/>
      <c r="N52" s="24"/>
      <c r="O52" s="24"/>
      <c r="P52" s="24"/>
      <c r="Q52" s="24"/>
      <c r="R52" s="12"/>
    </row>
    <row r="53" spans="1:22" s="15" customFormat="1" ht="48" x14ac:dyDescent="0.2">
      <c r="A53" s="72"/>
      <c r="B53" s="50" t="s">
        <v>26</v>
      </c>
      <c r="C53" s="50" t="s">
        <v>36</v>
      </c>
      <c r="D53" s="50" t="s">
        <v>24</v>
      </c>
      <c r="E53" s="50" t="s">
        <v>52</v>
      </c>
      <c r="F53" s="63" t="s">
        <v>64</v>
      </c>
      <c r="G53" s="50" t="s">
        <v>78</v>
      </c>
      <c r="H53" s="37" t="s">
        <v>8</v>
      </c>
      <c r="I53" s="37" t="s">
        <v>86</v>
      </c>
      <c r="J53" s="50" t="s">
        <v>97</v>
      </c>
      <c r="K53" s="63"/>
      <c r="L53" s="50"/>
      <c r="M53" s="52"/>
      <c r="N53" s="52"/>
      <c r="O53" s="52"/>
      <c r="P53" s="52"/>
      <c r="Q53" s="52"/>
      <c r="R53" s="14"/>
      <c r="S53" s="14"/>
      <c r="T53" s="14"/>
      <c r="U53" s="14"/>
      <c r="V53" s="14"/>
    </row>
    <row r="54" spans="1:22" s="15" customFormat="1" ht="48" x14ac:dyDescent="0.2">
      <c r="A54" s="52"/>
      <c r="B54" s="50" t="s">
        <v>26</v>
      </c>
      <c r="C54" s="50" t="s">
        <v>37</v>
      </c>
      <c r="D54" s="50" t="s">
        <v>24</v>
      </c>
      <c r="E54" s="37" t="s">
        <v>118</v>
      </c>
      <c r="F54" s="37" t="s">
        <v>69</v>
      </c>
      <c r="G54" s="37" t="s">
        <v>81</v>
      </c>
      <c r="H54" s="37" t="s">
        <v>83</v>
      </c>
      <c r="I54" s="50"/>
      <c r="J54" s="50" t="s">
        <v>94</v>
      </c>
      <c r="K54" s="50"/>
      <c r="L54" s="63"/>
      <c r="M54" s="64"/>
      <c r="N54" s="64"/>
      <c r="O54" s="64"/>
      <c r="P54" s="64"/>
      <c r="Q54" s="64"/>
      <c r="R54" s="16"/>
      <c r="S54" s="16"/>
      <c r="T54" s="14"/>
      <c r="U54" s="14"/>
      <c r="V54" s="14"/>
    </row>
    <row r="55" spans="1:22" s="15" customFormat="1" ht="96" x14ac:dyDescent="0.2">
      <c r="A55" s="52"/>
      <c r="B55" s="50" t="s">
        <v>26</v>
      </c>
      <c r="C55" s="63" t="s">
        <v>38</v>
      </c>
      <c r="D55" s="50" t="s">
        <v>24</v>
      </c>
      <c r="E55" s="50" t="s">
        <v>57</v>
      </c>
      <c r="F55" s="37" t="s">
        <v>76</v>
      </c>
      <c r="G55" s="50"/>
      <c r="H55" s="37" t="s">
        <v>84</v>
      </c>
      <c r="I55" s="50"/>
      <c r="J55" s="50" t="s">
        <v>96</v>
      </c>
      <c r="K55" s="50"/>
      <c r="L55" s="50"/>
      <c r="M55" s="52"/>
      <c r="N55" s="52"/>
      <c r="O55" s="52"/>
      <c r="P55" s="52"/>
      <c r="Q55" s="52"/>
      <c r="R55" s="14"/>
      <c r="S55" s="14"/>
      <c r="T55" s="14"/>
      <c r="U55" s="14"/>
      <c r="V55" s="14"/>
    </row>
    <row r="56" spans="1:22" s="15" customFormat="1" ht="80" x14ac:dyDescent="0.2">
      <c r="A56" s="52"/>
      <c r="B56" s="50" t="s">
        <v>26</v>
      </c>
      <c r="C56" s="63" t="s">
        <v>38</v>
      </c>
      <c r="D56" s="50" t="s">
        <v>24</v>
      </c>
      <c r="E56" s="37" t="s">
        <v>62</v>
      </c>
      <c r="F56" s="37" t="s">
        <v>109</v>
      </c>
      <c r="G56" s="50"/>
      <c r="H56" s="37" t="s">
        <v>85</v>
      </c>
      <c r="I56" s="50"/>
      <c r="J56" s="50"/>
      <c r="K56" s="50"/>
      <c r="L56" s="50"/>
      <c r="M56" s="52"/>
      <c r="N56" s="52"/>
      <c r="O56" s="52"/>
      <c r="P56" s="52"/>
      <c r="Q56" s="52"/>
      <c r="R56" s="14"/>
      <c r="S56" s="14"/>
      <c r="T56" s="14"/>
      <c r="U56" s="14"/>
      <c r="V56" s="14"/>
    </row>
    <row r="57" spans="1:22" s="15" customFormat="1" ht="32" x14ac:dyDescent="0.2">
      <c r="A57" s="52"/>
      <c r="B57" s="50" t="s">
        <v>29</v>
      </c>
      <c r="C57" s="37" t="s">
        <v>115</v>
      </c>
      <c r="D57" s="50" t="s">
        <v>41</v>
      </c>
      <c r="E57" s="37" t="s">
        <v>63</v>
      </c>
      <c r="F57" s="50"/>
      <c r="G57" s="50"/>
      <c r="H57" s="50"/>
      <c r="I57" s="50"/>
      <c r="J57" s="50"/>
      <c r="K57" s="50"/>
      <c r="L57" s="50"/>
      <c r="M57" s="52"/>
      <c r="N57" s="52"/>
      <c r="O57" s="52"/>
      <c r="P57" s="52"/>
      <c r="Q57" s="52"/>
      <c r="R57" s="14"/>
      <c r="S57" s="14"/>
      <c r="T57" s="14"/>
      <c r="U57" s="14"/>
      <c r="V57" s="14"/>
    </row>
    <row r="58" spans="1:22" s="15" customFormat="1" x14ac:dyDescent="0.2">
      <c r="A58" s="52"/>
      <c r="B58" s="50" t="s">
        <v>30</v>
      </c>
      <c r="C58" s="50" t="s">
        <v>35</v>
      </c>
      <c r="D58" s="50" t="s">
        <v>42</v>
      </c>
      <c r="E58" s="50"/>
      <c r="F58" s="50"/>
      <c r="G58" s="50"/>
      <c r="H58" s="50"/>
      <c r="I58" s="50"/>
      <c r="J58" s="50"/>
      <c r="K58" s="50"/>
      <c r="L58" s="50"/>
      <c r="M58" s="52"/>
      <c r="N58" s="52"/>
      <c r="O58" s="52"/>
      <c r="P58" s="52"/>
      <c r="Q58" s="52"/>
      <c r="R58" s="14"/>
      <c r="S58" s="14"/>
      <c r="T58" s="14"/>
      <c r="U58" s="14"/>
      <c r="V58" s="14"/>
    </row>
    <row r="59" spans="1:22" s="15" customFormat="1" ht="64" x14ac:dyDescent="0.2">
      <c r="A59" s="52"/>
      <c r="B59" s="50"/>
      <c r="C59" s="37" t="s">
        <v>116</v>
      </c>
      <c r="D59" s="50" t="s">
        <v>46</v>
      </c>
      <c r="E59" s="50"/>
      <c r="F59" s="50"/>
      <c r="G59" s="50"/>
      <c r="H59" s="50"/>
      <c r="I59" s="50"/>
      <c r="J59" s="50"/>
      <c r="K59" s="50"/>
      <c r="L59" s="50"/>
      <c r="M59" s="52"/>
      <c r="N59" s="52"/>
      <c r="O59" s="52"/>
      <c r="P59" s="52"/>
      <c r="Q59" s="52"/>
      <c r="R59" s="14"/>
      <c r="S59" s="14"/>
      <c r="T59" s="14"/>
      <c r="U59" s="14"/>
      <c r="V59" s="14"/>
    </row>
    <row r="60" spans="1:22" s="15" customFormat="1" x14ac:dyDescent="0.2">
      <c r="A60" s="52" t="s">
        <v>19</v>
      </c>
      <c r="B60" s="50"/>
      <c r="C60" s="50" t="s">
        <v>113</v>
      </c>
      <c r="D60" s="50" t="s">
        <v>46</v>
      </c>
      <c r="E60" s="50"/>
      <c r="F60" s="37"/>
      <c r="G60" s="50"/>
      <c r="H60" s="50"/>
      <c r="I60" s="50"/>
      <c r="J60" s="50"/>
      <c r="K60" s="50"/>
      <c r="L60" s="50"/>
      <c r="M60" s="52"/>
      <c r="N60" s="52"/>
      <c r="O60" s="52"/>
      <c r="P60" s="52"/>
      <c r="Q60" s="52"/>
      <c r="R60" s="14"/>
      <c r="S60" s="14"/>
      <c r="T60" s="14"/>
      <c r="U60" s="14"/>
      <c r="V60" s="14"/>
    </row>
    <row r="61" spans="1:22" s="15" customFormat="1" x14ac:dyDescent="0.2">
      <c r="A61" s="52"/>
      <c r="B61" s="50"/>
      <c r="C61" s="37" t="s">
        <v>114</v>
      </c>
      <c r="D61" s="50" t="s">
        <v>46</v>
      </c>
      <c r="E61" s="50"/>
      <c r="F61" s="37"/>
      <c r="G61" s="50"/>
      <c r="H61" s="63"/>
      <c r="I61" s="50"/>
      <c r="J61" s="50"/>
      <c r="K61" s="50"/>
      <c r="L61" s="50"/>
      <c r="M61" s="52"/>
      <c r="N61" s="52"/>
      <c r="O61" s="52"/>
      <c r="P61" s="52"/>
      <c r="Q61" s="52"/>
      <c r="R61" s="14"/>
      <c r="S61" s="14"/>
      <c r="T61" s="14"/>
      <c r="U61" s="14"/>
      <c r="V61" s="14"/>
    </row>
    <row r="62" spans="1:22" s="15" customFormat="1" x14ac:dyDescent="0.2">
      <c r="A62" s="52"/>
      <c r="B62" s="50"/>
      <c r="C62" s="73"/>
      <c r="D62" s="37" t="s">
        <v>117</v>
      </c>
      <c r="E62" s="50"/>
      <c r="F62" s="37"/>
      <c r="G62" s="50"/>
      <c r="H62" s="50"/>
      <c r="I62" s="50"/>
      <c r="J62" s="50"/>
      <c r="K62" s="50"/>
      <c r="L62" s="50"/>
      <c r="M62" s="52"/>
      <c r="N62" s="52"/>
      <c r="O62" s="52"/>
      <c r="P62" s="52"/>
      <c r="Q62" s="52"/>
      <c r="R62" s="14"/>
      <c r="S62" s="14"/>
      <c r="T62" s="14"/>
      <c r="U62" s="14"/>
      <c r="V62" s="14"/>
    </row>
    <row r="63" spans="1:22" s="15" customFormat="1" x14ac:dyDescent="0.2">
      <c r="A63" s="52"/>
      <c r="B63" s="50"/>
      <c r="C63" s="73"/>
      <c r="D63" s="50" t="s">
        <v>106</v>
      </c>
      <c r="E63" s="50"/>
      <c r="F63" s="37"/>
      <c r="G63" s="50"/>
      <c r="H63" s="50"/>
      <c r="I63" s="50"/>
      <c r="J63" s="50"/>
      <c r="K63" s="50"/>
      <c r="L63" s="50"/>
      <c r="M63" s="52"/>
      <c r="N63" s="52"/>
      <c r="O63" s="52"/>
      <c r="P63" s="52"/>
      <c r="Q63" s="52"/>
      <c r="R63" s="14"/>
      <c r="S63" s="14"/>
      <c r="T63" s="14"/>
      <c r="U63" s="14"/>
      <c r="V63" s="14"/>
    </row>
    <row r="64" spans="1:22" s="15" customFormat="1" x14ac:dyDescent="0.2">
      <c r="A64" s="52"/>
      <c r="B64" s="50"/>
      <c r="C64" s="50"/>
      <c r="D64" s="50"/>
      <c r="E64" s="50"/>
      <c r="F64" s="50"/>
      <c r="G64" s="50"/>
      <c r="H64" s="50"/>
      <c r="I64" s="50"/>
      <c r="J64" s="50"/>
      <c r="K64" s="50"/>
      <c r="L64" s="50"/>
      <c r="M64" s="52"/>
      <c r="N64" s="52"/>
      <c r="O64" s="52"/>
      <c r="P64" s="52"/>
      <c r="Q64" s="52"/>
      <c r="R64" s="14"/>
      <c r="S64" s="14"/>
      <c r="T64" s="14"/>
      <c r="U64" s="14"/>
      <c r="V64" s="14"/>
    </row>
    <row r="65" spans="1:22" s="15" customFormat="1" ht="15" customHeight="1" x14ac:dyDescent="0.2">
      <c r="A65" s="56" t="s">
        <v>288</v>
      </c>
      <c r="B65" s="66">
        <v>6</v>
      </c>
      <c r="C65" s="66">
        <v>9</v>
      </c>
      <c r="D65" s="66">
        <v>11</v>
      </c>
      <c r="E65" s="66">
        <v>5</v>
      </c>
      <c r="F65" s="66">
        <v>4</v>
      </c>
      <c r="G65" s="66">
        <v>2</v>
      </c>
      <c r="H65" s="66">
        <v>4</v>
      </c>
      <c r="I65" s="66">
        <v>1</v>
      </c>
      <c r="J65" s="66">
        <v>3</v>
      </c>
      <c r="K65" s="66">
        <v>0</v>
      </c>
      <c r="L65" s="66">
        <f>SUM(B65:K65)</f>
        <v>45</v>
      </c>
      <c r="M65" s="52"/>
      <c r="N65" s="52"/>
      <c r="O65" s="52"/>
      <c r="P65" s="52"/>
      <c r="Q65" s="52"/>
      <c r="R65" s="14"/>
      <c r="S65" s="14"/>
      <c r="T65" s="14"/>
      <c r="U65" s="14"/>
      <c r="V65" s="14"/>
    </row>
    <row r="66" spans="1:22" s="15" customFormat="1" ht="17" thickBot="1" x14ac:dyDescent="0.25">
      <c r="A66" s="58" t="s">
        <v>287</v>
      </c>
      <c r="B66" s="71">
        <f>(B65*100)/$L$65</f>
        <v>13.333333333333334</v>
      </c>
      <c r="C66" s="71">
        <f t="shared" ref="C66:K66" si="2">(C65*100)/$L$65</f>
        <v>20</v>
      </c>
      <c r="D66" s="71">
        <f t="shared" si="2"/>
        <v>24.444444444444443</v>
      </c>
      <c r="E66" s="71">
        <f t="shared" si="2"/>
        <v>11.111111111111111</v>
      </c>
      <c r="F66" s="71">
        <f t="shared" si="2"/>
        <v>8.8888888888888893</v>
      </c>
      <c r="G66" s="71">
        <f t="shared" si="2"/>
        <v>4.4444444444444446</v>
      </c>
      <c r="H66" s="71">
        <f t="shared" si="2"/>
        <v>8.8888888888888893</v>
      </c>
      <c r="I66" s="71">
        <f t="shared" si="2"/>
        <v>2.2222222222222223</v>
      </c>
      <c r="J66" s="71">
        <f t="shared" si="2"/>
        <v>6.666666666666667</v>
      </c>
      <c r="K66" s="71">
        <f t="shared" si="2"/>
        <v>0</v>
      </c>
      <c r="L66" s="67">
        <f>SUM(B66:K66)</f>
        <v>100</v>
      </c>
      <c r="M66" s="52"/>
      <c r="N66" s="52"/>
      <c r="O66" s="52"/>
      <c r="P66" s="52"/>
      <c r="Q66" s="52"/>
      <c r="R66" s="14"/>
      <c r="S66" s="14"/>
      <c r="T66" s="14"/>
      <c r="U66" s="14"/>
      <c r="V66" s="14"/>
    </row>
    <row r="67" spans="1:22" s="13" customFormat="1" ht="20" customHeight="1" thickTop="1" x14ac:dyDescent="0.2">
      <c r="A67" s="22" t="s">
        <v>346</v>
      </c>
      <c r="B67" s="23" t="s">
        <v>3</v>
      </c>
      <c r="C67" s="23" t="s">
        <v>2</v>
      </c>
      <c r="D67" s="23" t="s">
        <v>15</v>
      </c>
      <c r="E67" s="23" t="s">
        <v>16</v>
      </c>
      <c r="F67" s="23" t="s">
        <v>22</v>
      </c>
      <c r="G67" s="23" t="s">
        <v>0</v>
      </c>
      <c r="H67" s="23" t="s">
        <v>8</v>
      </c>
      <c r="I67" s="23" t="s">
        <v>5</v>
      </c>
      <c r="J67" s="23" t="s">
        <v>6</v>
      </c>
      <c r="K67" s="23" t="s">
        <v>7</v>
      </c>
      <c r="L67" s="49"/>
      <c r="M67" s="24"/>
      <c r="N67" s="24"/>
      <c r="O67" s="24"/>
      <c r="P67" s="24"/>
      <c r="Q67" s="24"/>
      <c r="R67" s="12"/>
    </row>
    <row r="68" spans="1:22" s="15" customFormat="1" ht="96" x14ac:dyDescent="0.2">
      <c r="A68" s="52"/>
      <c r="B68" s="50" t="s">
        <v>26</v>
      </c>
      <c r="C68" s="37" t="s">
        <v>116</v>
      </c>
      <c r="D68" s="50" t="s">
        <v>24</v>
      </c>
      <c r="E68" s="50" t="s">
        <v>52</v>
      </c>
      <c r="F68" s="37" t="s">
        <v>69</v>
      </c>
      <c r="G68" s="50" t="s">
        <v>78</v>
      </c>
      <c r="H68" s="37" t="s">
        <v>83</v>
      </c>
      <c r="I68" s="63"/>
      <c r="J68" s="50" t="s">
        <v>97</v>
      </c>
      <c r="K68" s="37" t="s">
        <v>101</v>
      </c>
      <c r="L68" s="63"/>
      <c r="M68" s="64"/>
      <c r="N68" s="64"/>
      <c r="O68" s="64"/>
      <c r="P68" s="64"/>
      <c r="Q68" s="64"/>
      <c r="R68" s="16"/>
      <c r="S68" s="14"/>
      <c r="T68" s="14"/>
      <c r="U68" s="14"/>
    </row>
    <row r="69" spans="1:22" s="15" customFormat="1" ht="48" x14ac:dyDescent="0.2">
      <c r="A69" s="52"/>
      <c r="B69" s="50" t="s">
        <v>26</v>
      </c>
      <c r="C69" s="63" t="s">
        <v>38</v>
      </c>
      <c r="D69" s="50" t="s">
        <v>24</v>
      </c>
      <c r="E69" s="50" t="s">
        <v>57</v>
      </c>
      <c r="F69" s="37" t="s">
        <v>109</v>
      </c>
      <c r="G69" s="37" t="s">
        <v>81</v>
      </c>
      <c r="H69" s="37" t="s">
        <v>84</v>
      </c>
      <c r="I69" s="50"/>
      <c r="J69" s="50" t="s">
        <v>96</v>
      </c>
      <c r="K69" s="50"/>
      <c r="L69" s="50"/>
      <c r="M69" s="52"/>
      <c r="N69" s="52"/>
      <c r="O69" s="52"/>
      <c r="P69" s="52"/>
      <c r="Q69" s="52"/>
      <c r="R69" s="14"/>
      <c r="S69" s="14"/>
      <c r="T69" s="14"/>
      <c r="U69" s="14"/>
    </row>
    <row r="70" spans="1:22" s="15" customFormat="1" ht="48" x14ac:dyDescent="0.2">
      <c r="A70" s="52"/>
      <c r="B70" s="50" t="s">
        <v>26</v>
      </c>
      <c r="C70" s="63" t="s">
        <v>38</v>
      </c>
      <c r="D70" s="50" t="s">
        <v>24</v>
      </c>
      <c r="E70" s="37" t="s">
        <v>121</v>
      </c>
      <c r="F70" s="37" t="s">
        <v>75</v>
      </c>
      <c r="G70" s="50"/>
      <c r="H70" s="37" t="s">
        <v>85</v>
      </c>
      <c r="I70" s="50"/>
      <c r="J70" s="50"/>
      <c r="K70" s="50"/>
      <c r="L70" s="50"/>
      <c r="M70" s="52"/>
      <c r="N70" s="52"/>
      <c r="O70" s="52"/>
      <c r="P70" s="52"/>
      <c r="Q70" s="52"/>
      <c r="R70" s="14"/>
      <c r="S70" s="14"/>
      <c r="T70" s="14"/>
      <c r="U70" s="14"/>
    </row>
    <row r="71" spans="1:22" s="15" customFormat="1" ht="80" x14ac:dyDescent="0.2">
      <c r="A71" s="52"/>
      <c r="B71" s="50" t="s">
        <v>26</v>
      </c>
      <c r="C71" s="50" t="s">
        <v>113</v>
      </c>
      <c r="D71" s="50" t="s">
        <v>24</v>
      </c>
      <c r="E71" s="37" t="s">
        <v>62</v>
      </c>
      <c r="F71" s="50" t="s">
        <v>122</v>
      </c>
      <c r="G71" s="50"/>
      <c r="H71" s="50"/>
      <c r="I71" s="50"/>
      <c r="J71" s="50"/>
      <c r="K71" s="50"/>
      <c r="L71" s="50"/>
      <c r="M71" s="52"/>
      <c r="N71" s="52"/>
      <c r="O71" s="52"/>
      <c r="P71" s="52"/>
      <c r="Q71" s="52"/>
      <c r="R71" s="14"/>
      <c r="S71" s="14"/>
      <c r="T71" s="14"/>
      <c r="U71" s="14"/>
    </row>
    <row r="72" spans="1:22" s="15" customFormat="1" ht="32" x14ac:dyDescent="0.2">
      <c r="A72" s="52"/>
      <c r="B72" s="50" t="s">
        <v>29</v>
      </c>
      <c r="C72" s="50" t="s">
        <v>33</v>
      </c>
      <c r="D72" s="50" t="s">
        <v>41</v>
      </c>
      <c r="E72" s="37" t="s">
        <v>63</v>
      </c>
      <c r="F72" s="63" t="s">
        <v>64</v>
      </c>
      <c r="G72" s="63"/>
      <c r="H72" s="50"/>
      <c r="I72" s="50"/>
      <c r="J72" s="50"/>
      <c r="K72" s="50"/>
      <c r="L72" s="50"/>
      <c r="M72" s="52"/>
      <c r="N72" s="52"/>
      <c r="O72" s="52"/>
      <c r="P72" s="52"/>
      <c r="Q72" s="52"/>
      <c r="R72" s="14"/>
      <c r="S72" s="14"/>
      <c r="T72" s="14"/>
      <c r="U72" s="14"/>
    </row>
    <row r="73" spans="1:22" s="15" customFormat="1" ht="80" x14ac:dyDescent="0.2">
      <c r="A73" s="52"/>
      <c r="B73" s="50" t="s">
        <v>30</v>
      </c>
      <c r="C73" s="50" t="s">
        <v>35</v>
      </c>
      <c r="D73" s="50" t="s">
        <v>42</v>
      </c>
      <c r="E73" s="50"/>
      <c r="F73" s="37" t="s">
        <v>71</v>
      </c>
      <c r="G73" s="50"/>
      <c r="H73" s="50"/>
      <c r="I73" s="50"/>
      <c r="J73" s="50"/>
      <c r="K73" s="50"/>
      <c r="L73" s="50"/>
      <c r="M73" s="52"/>
      <c r="N73" s="52"/>
      <c r="O73" s="52"/>
      <c r="P73" s="52"/>
      <c r="Q73" s="52"/>
      <c r="R73" s="14"/>
      <c r="S73" s="14"/>
      <c r="T73" s="14"/>
      <c r="U73" s="14"/>
    </row>
    <row r="74" spans="1:22" s="15" customFormat="1" ht="96" x14ac:dyDescent="0.2">
      <c r="A74" s="52"/>
      <c r="B74" s="50"/>
      <c r="C74" s="37" t="s">
        <v>115</v>
      </c>
      <c r="D74" s="50" t="s">
        <v>119</v>
      </c>
      <c r="E74" s="50"/>
      <c r="F74" s="37" t="s">
        <v>76</v>
      </c>
      <c r="G74" s="50"/>
      <c r="H74" s="50"/>
      <c r="I74" s="50"/>
      <c r="J74" s="50"/>
      <c r="K74" s="50"/>
      <c r="L74" s="50"/>
      <c r="M74" s="52"/>
      <c r="N74" s="52"/>
      <c r="O74" s="52"/>
      <c r="P74" s="52"/>
      <c r="Q74" s="52"/>
      <c r="R74" s="14"/>
      <c r="S74" s="14"/>
      <c r="T74" s="14"/>
      <c r="U74" s="14"/>
    </row>
    <row r="75" spans="1:22" s="15" customFormat="1" ht="32" x14ac:dyDescent="0.2">
      <c r="A75" s="52"/>
      <c r="B75" s="50"/>
      <c r="C75" s="50"/>
      <c r="D75" s="63" t="s">
        <v>120</v>
      </c>
      <c r="E75" s="50"/>
      <c r="F75" s="63" t="s">
        <v>74</v>
      </c>
      <c r="G75" s="50"/>
      <c r="H75" s="50"/>
      <c r="I75" s="50"/>
      <c r="J75" s="50"/>
      <c r="K75" s="50"/>
      <c r="L75" s="50"/>
      <c r="M75" s="52"/>
      <c r="N75" s="52"/>
      <c r="O75" s="52"/>
      <c r="P75" s="52"/>
      <c r="Q75" s="52"/>
      <c r="R75" s="14"/>
      <c r="S75" s="14"/>
      <c r="T75" s="14"/>
      <c r="U75" s="14"/>
    </row>
    <row r="76" spans="1:22" s="15" customFormat="1" x14ac:dyDescent="0.2">
      <c r="A76" s="52"/>
      <c r="B76" s="50"/>
      <c r="C76" s="50"/>
      <c r="D76" s="50" t="s">
        <v>46</v>
      </c>
      <c r="E76" s="50"/>
      <c r="F76" s="37"/>
      <c r="G76" s="50"/>
      <c r="H76" s="63"/>
      <c r="I76" s="50"/>
      <c r="J76" s="50"/>
      <c r="K76" s="50"/>
      <c r="L76" s="50"/>
      <c r="M76" s="52"/>
      <c r="N76" s="52"/>
      <c r="O76" s="52"/>
      <c r="P76" s="52"/>
      <c r="Q76" s="52"/>
      <c r="R76" s="14"/>
      <c r="S76" s="14"/>
      <c r="T76" s="14"/>
      <c r="U76" s="14"/>
    </row>
    <row r="77" spans="1:22" s="15" customFormat="1" x14ac:dyDescent="0.2">
      <c r="A77" s="52"/>
      <c r="B77" s="50"/>
      <c r="C77" s="50"/>
      <c r="D77" s="50" t="s">
        <v>46</v>
      </c>
      <c r="E77" s="50"/>
      <c r="F77" s="50"/>
      <c r="G77" s="50"/>
      <c r="H77" s="50"/>
      <c r="I77" s="50"/>
      <c r="J77" s="50"/>
      <c r="K77" s="50"/>
      <c r="L77" s="50"/>
      <c r="M77" s="52"/>
      <c r="N77" s="52"/>
      <c r="O77" s="52"/>
      <c r="P77" s="52"/>
      <c r="Q77" s="52"/>
      <c r="R77" s="14"/>
      <c r="S77" s="14"/>
      <c r="T77" s="14"/>
      <c r="U77" s="14"/>
    </row>
    <row r="78" spans="1:22" s="15" customFormat="1" x14ac:dyDescent="0.2">
      <c r="A78" s="52"/>
      <c r="B78" s="50"/>
      <c r="C78" s="50"/>
      <c r="D78" s="50" t="s">
        <v>46</v>
      </c>
      <c r="E78" s="50"/>
      <c r="F78" s="50"/>
      <c r="G78" s="50"/>
      <c r="H78" s="50"/>
      <c r="I78" s="50"/>
      <c r="J78" s="50"/>
      <c r="K78" s="50"/>
      <c r="L78" s="50"/>
      <c r="M78" s="52"/>
      <c r="N78" s="52"/>
      <c r="O78" s="52"/>
      <c r="P78" s="52"/>
      <c r="Q78" s="52"/>
      <c r="R78" s="14"/>
      <c r="S78" s="14"/>
      <c r="T78" s="14"/>
      <c r="U78" s="14"/>
    </row>
    <row r="79" spans="1:22" s="15" customFormat="1" x14ac:dyDescent="0.2">
      <c r="A79" s="5"/>
      <c r="B79" s="50"/>
      <c r="C79" s="37"/>
      <c r="D79" s="50" t="s">
        <v>106</v>
      </c>
      <c r="E79" s="50"/>
      <c r="F79" s="50"/>
      <c r="G79" s="50"/>
      <c r="H79" s="50"/>
      <c r="I79" s="50"/>
      <c r="J79" s="50"/>
      <c r="K79" s="50"/>
      <c r="L79" s="50"/>
      <c r="M79" s="52"/>
      <c r="N79" s="52"/>
      <c r="O79" s="52"/>
      <c r="P79" s="52"/>
      <c r="Q79" s="52"/>
      <c r="R79" s="14"/>
      <c r="S79" s="14"/>
      <c r="T79" s="14"/>
      <c r="U79" s="14"/>
    </row>
    <row r="80" spans="1:22" s="15" customFormat="1" x14ac:dyDescent="0.2">
      <c r="A80" s="52"/>
      <c r="B80" s="50"/>
      <c r="C80" s="50"/>
      <c r="D80" s="50"/>
      <c r="E80" s="50"/>
      <c r="F80" s="50"/>
      <c r="G80" s="50"/>
      <c r="H80" s="50"/>
      <c r="I80" s="50"/>
      <c r="J80" s="50"/>
      <c r="K80" s="50"/>
      <c r="L80" s="50"/>
      <c r="M80" s="52"/>
      <c r="N80" s="52"/>
      <c r="O80" s="52"/>
      <c r="P80" s="52"/>
      <c r="Q80" s="52"/>
      <c r="R80" s="14"/>
      <c r="S80" s="14"/>
      <c r="T80" s="14"/>
      <c r="U80" s="14"/>
    </row>
    <row r="81" spans="1:21" s="15" customFormat="1" ht="15" customHeight="1" x14ac:dyDescent="0.2">
      <c r="A81" s="56" t="s">
        <v>288</v>
      </c>
      <c r="B81" s="66">
        <v>6</v>
      </c>
      <c r="C81" s="66">
        <v>7</v>
      </c>
      <c r="D81" s="66">
        <v>12</v>
      </c>
      <c r="E81" s="66">
        <v>5</v>
      </c>
      <c r="F81" s="66">
        <v>8</v>
      </c>
      <c r="G81" s="66">
        <v>2</v>
      </c>
      <c r="H81" s="66">
        <v>3</v>
      </c>
      <c r="I81" s="66">
        <v>0</v>
      </c>
      <c r="J81" s="66">
        <v>2</v>
      </c>
      <c r="K81" s="66">
        <v>1</v>
      </c>
      <c r="L81" s="66">
        <f>SUM(B81:K81)</f>
        <v>46</v>
      </c>
      <c r="M81" s="52"/>
      <c r="N81" s="52"/>
      <c r="O81" s="52"/>
      <c r="P81" s="52"/>
      <c r="Q81" s="52"/>
      <c r="R81" s="14"/>
      <c r="S81" s="14"/>
      <c r="T81" s="14"/>
      <c r="U81" s="14"/>
    </row>
    <row r="82" spans="1:21" s="15" customFormat="1" ht="17" thickBot="1" x14ac:dyDescent="0.25">
      <c r="A82" s="58" t="s">
        <v>287</v>
      </c>
      <c r="B82" s="71">
        <f>(B81*100)/$L$81</f>
        <v>13.043478260869565</v>
      </c>
      <c r="C82" s="71">
        <f t="shared" ref="C82:K82" si="3">(C81*100)/$L$81</f>
        <v>15.217391304347826</v>
      </c>
      <c r="D82" s="71">
        <f t="shared" si="3"/>
        <v>26.086956521739129</v>
      </c>
      <c r="E82" s="71">
        <f t="shared" si="3"/>
        <v>10.869565217391305</v>
      </c>
      <c r="F82" s="71">
        <f t="shared" si="3"/>
        <v>17.391304347826086</v>
      </c>
      <c r="G82" s="71">
        <f t="shared" si="3"/>
        <v>4.3478260869565215</v>
      </c>
      <c r="H82" s="71">
        <f t="shared" si="3"/>
        <v>6.5217391304347823</v>
      </c>
      <c r="I82" s="71">
        <f t="shared" si="3"/>
        <v>0</v>
      </c>
      <c r="J82" s="71">
        <f t="shared" si="3"/>
        <v>4.3478260869565215</v>
      </c>
      <c r="K82" s="71">
        <f t="shared" si="3"/>
        <v>2.1739130434782608</v>
      </c>
      <c r="L82" s="67">
        <f>SUM(B82:K82)</f>
        <v>99.999999999999986</v>
      </c>
      <c r="M82" s="52"/>
      <c r="N82" s="52"/>
      <c r="O82" s="52"/>
      <c r="P82" s="52"/>
      <c r="Q82" s="52"/>
      <c r="R82" s="14"/>
      <c r="S82" s="14"/>
      <c r="T82" s="14"/>
      <c r="U82" s="14"/>
    </row>
    <row r="83" spans="1:21" s="11" customFormat="1" ht="17" thickTop="1" x14ac:dyDescent="0.2">
      <c r="A83" s="5"/>
      <c r="B83" s="37"/>
      <c r="C83" s="37"/>
      <c r="D83" s="37"/>
      <c r="E83" s="37"/>
      <c r="F83" s="37"/>
      <c r="G83" s="37"/>
      <c r="H83" s="37"/>
      <c r="I83" s="37"/>
      <c r="J83" s="37"/>
      <c r="K83" s="37"/>
      <c r="L83" s="37"/>
      <c r="M83" s="5"/>
      <c r="N83" s="5"/>
      <c r="O83" s="5"/>
      <c r="P83" s="5"/>
      <c r="Q83" s="5"/>
      <c r="R83" s="10"/>
      <c r="S83" s="10"/>
      <c r="T83" s="10"/>
      <c r="U83" s="10"/>
    </row>
    <row r="84" spans="1:21" s="11" customFormat="1" x14ac:dyDescent="0.2">
      <c r="A84" s="5"/>
      <c r="B84" s="37"/>
      <c r="C84" s="37"/>
      <c r="D84" s="37"/>
      <c r="E84" s="37"/>
      <c r="F84" s="37"/>
      <c r="G84" s="37"/>
      <c r="H84" s="37"/>
      <c r="I84" s="37"/>
      <c r="J84" s="37"/>
      <c r="K84" s="37"/>
      <c r="L84" s="37"/>
      <c r="M84" s="5"/>
      <c r="N84" s="5"/>
      <c r="O84" s="5"/>
      <c r="P84" s="5"/>
      <c r="Q84" s="5"/>
      <c r="R84" s="10"/>
      <c r="S84" s="10"/>
      <c r="T84" s="10"/>
      <c r="U84" s="10"/>
    </row>
    <row r="85" spans="1:21" s="11" customFormat="1" x14ac:dyDescent="0.2">
      <c r="A85" s="5"/>
      <c r="B85" s="37"/>
      <c r="C85" s="37"/>
      <c r="D85" s="37"/>
      <c r="E85" s="37"/>
      <c r="F85" s="37"/>
      <c r="G85" s="37"/>
      <c r="H85" s="37"/>
      <c r="I85" s="37"/>
      <c r="J85" s="37"/>
      <c r="K85" s="37"/>
      <c r="L85" s="37"/>
      <c r="M85" s="5"/>
      <c r="N85" s="5"/>
      <c r="O85" s="5"/>
      <c r="P85" s="5"/>
      <c r="Q85" s="5"/>
      <c r="R85" s="10"/>
      <c r="S85" s="10"/>
      <c r="T85" s="10"/>
      <c r="U85" s="10"/>
    </row>
    <row r="86" spans="1:21" s="11" customFormat="1" x14ac:dyDescent="0.2">
      <c r="A86" s="5"/>
      <c r="B86" s="37"/>
      <c r="C86" s="37"/>
      <c r="D86" s="37"/>
      <c r="E86" s="37"/>
      <c r="F86" s="37"/>
      <c r="G86" s="37"/>
      <c r="H86" s="37"/>
      <c r="I86" s="37"/>
      <c r="J86" s="37"/>
      <c r="K86" s="37"/>
      <c r="L86" s="37"/>
      <c r="M86" s="5"/>
      <c r="N86" s="5"/>
      <c r="O86" s="5"/>
      <c r="P86" s="5"/>
      <c r="Q86" s="5"/>
      <c r="R86" s="10"/>
      <c r="S86" s="10"/>
      <c r="T86" s="10"/>
      <c r="U86" s="10"/>
    </row>
    <row r="87" spans="1:21" s="11" customFormat="1" x14ac:dyDescent="0.2">
      <c r="A87" s="5"/>
      <c r="B87" s="37"/>
      <c r="C87" s="37"/>
      <c r="D87" s="37"/>
      <c r="E87" s="37"/>
      <c r="F87" s="37"/>
      <c r="G87" s="37"/>
      <c r="H87" s="37"/>
      <c r="I87" s="37"/>
      <c r="J87" s="37"/>
      <c r="K87" s="37"/>
      <c r="L87" s="37"/>
      <c r="M87" s="5"/>
      <c r="N87" s="5"/>
      <c r="O87" s="5"/>
      <c r="P87" s="5"/>
      <c r="Q87" s="5"/>
      <c r="R87" s="10"/>
      <c r="S87" s="10"/>
      <c r="T87" s="10"/>
      <c r="U87" s="10"/>
    </row>
    <row r="88" spans="1:21" s="11" customFormat="1" x14ac:dyDescent="0.2">
      <c r="A88" s="5"/>
      <c r="B88" s="37"/>
      <c r="C88" s="37"/>
      <c r="D88" s="37"/>
      <c r="E88" s="37"/>
      <c r="F88" s="37"/>
      <c r="G88" s="37"/>
      <c r="H88" s="37"/>
      <c r="I88" s="37"/>
      <c r="J88" s="37"/>
      <c r="K88" s="37"/>
      <c r="L88" s="37"/>
      <c r="M88" s="5"/>
      <c r="N88" s="5"/>
      <c r="O88" s="5"/>
      <c r="P88" s="5"/>
      <c r="Q88" s="5"/>
      <c r="R88" s="10"/>
      <c r="S88" s="10"/>
      <c r="T88" s="10"/>
      <c r="U88" s="10"/>
    </row>
    <row r="89" spans="1:21" s="11" customFormat="1" x14ac:dyDescent="0.2">
      <c r="A89" s="5"/>
      <c r="B89" s="37"/>
      <c r="C89" s="37"/>
      <c r="D89" s="37"/>
      <c r="E89" s="37"/>
      <c r="F89" s="37"/>
      <c r="G89" s="37"/>
      <c r="H89" s="37"/>
      <c r="I89" s="37"/>
      <c r="J89" s="37"/>
      <c r="K89" s="37"/>
      <c r="L89" s="37"/>
      <c r="M89" s="5"/>
      <c r="N89" s="5"/>
      <c r="O89" s="5"/>
      <c r="P89" s="5"/>
      <c r="Q89" s="5"/>
      <c r="R89" s="10"/>
      <c r="S89" s="10"/>
      <c r="T89" s="10"/>
      <c r="U89" s="10"/>
    </row>
    <row r="90" spans="1:21" s="11" customFormat="1" x14ac:dyDescent="0.2">
      <c r="A90" s="5"/>
      <c r="B90" s="37"/>
      <c r="C90" s="37"/>
      <c r="D90" s="37"/>
      <c r="E90" s="37"/>
      <c r="F90" s="37"/>
      <c r="G90" s="37"/>
      <c r="H90" s="37"/>
      <c r="I90" s="37"/>
      <c r="J90" s="37"/>
      <c r="K90" s="37"/>
      <c r="L90" s="37"/>
      <c r="M90" s="5"/>
      <c r="N90" s="5"/>
      <c r="O90" s="5"/>
      <c r="P90" s="5"/>
      <c r="Q90" s="5"/>
      <c r="R90" s="10"/>
      <c r="S90" s="10"/>
      <c r="T90" s="10"/>
      <c r="U90" s="10"/>
    </row>
    <row r="91" spans="1:21" s="11" customFormat="1" x14ac:dyDescent="0.2">
      <c r="A91" s="5"/>
      <c r="B91" s="37"/>
      <c r="C91" s="37"/>
      <c r="D91" s="37"/>
      <c r="E91" s="37"/>
      <c r="F91" s="37"/>
      <c r="G91" s="37"/>
      <c r="H91" s="37"/>
      <c r="I91" s="37"/>
      <c r="J91" s="37"/>
      <c r="K91" s="37"/>
      <c r="L91" s="37"/>
      <c r="M91" s="5"/>
      <c r="N91" s="5"/>
      <c r="O91" s="5"/>
      <c r="P91" s="5"/>
      <c r="Q91" s="5"/>
      <c r="R91" s="10"/>
      <c r="S91" s="10"/>
      <c r="T91" s="10"/>
      <c r="U91" s="10"/>
    </row>
  </sheetData>
  <printOptions horizontalCentered="1" verticalCentered="1"/>
  <pageMargins left="0.70866141732283472" right="0.70866141732283472" top="0.74803149606299213" bottom="0.74803149606299213" header="0.31496062992125984" footer="0.31496062992125984"/>
  <pageSetup paperSize="32767" scale="2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95"/>
  <sheetViews>
    <sheetView zoomScale="232" zoomScaleNormal="232" workbookViewId="0">
      <selection activeCell="A13" sqref="A13"/>
    </sheetView>
  </sheetViews>
  <sheetFormatPr baseColWidth="10" defaultColWidth="8.83203125" defaultRowHeight="15" x14ac:dyDescent="0.2"/>
  <cols>
    <col min="1" max="1" width="38.1640625" style="9" customWidth="1"/>
    <col min="2" max="2" width="15.5" style="8" bestFit="1" customWidth="1"/>
    <col min="3" max="3" width="17.83203125" style="8" bestFit="1" customWidth="1"/>
    <col min="4" max="4" width="19.1640625" style="8" customWidth="1"/>
    <col min="5" max="5" width="19" style="8" bestFit="1" customWidth="1"/>
    <col min="6" max="6" width="16" style="8" bestFit="1" customWidth="1"/>
    <col min="7" max="7" width="19.5" style="8" bestFit="1" customWidth="1"/>
    <col min="8" max="8" width="17.5" style="8" bestFit="1" customWidth="1"/>
    <col min="9" max="9" width="19.1640625" style="8" bestFit="1" customWidth="1"/>
  </cols>
  <sheetData>
    <row r="1" spans="1:21" s="21" customFormat="1" ht="30" customHeight="1" x14ac:dyDescent="0.2">
      <c r="A1" s="19" t="s">
        <v>347</v>
      </c>
      <c r="B1" s="20"/>
      <c r="C1" s="20"/>
      <c r="D1" s="20"/>
      <c r="E1" s="20"/>
      <c r="F1" s="20"/>
      <c r="G1" s="20"/>
      <c r="H1" s="20"/>
      <c r="I1" s="20"/>
      <c r="J1" s="5"/>
      <c r="K1" s="5"/>
      <c r="L1" s="5"/>
      <c r="M1" s="5"/>
      <c r="N1" s="5"/>
      <c r="O1" s="5"/>
      <c r="P1" s="5"/>
      <c r="Q1" s="5"/>
      <c r="R1" s="5"/>
      <c r="S1" s="5"/>
      <c r="T1" s="5"/>
      <c r="U1" s="5"/>
    </row>
    <row r="2" spans="1:21" s="25" customFormat="1" ht="32" x14ac:dyDescent="0.2">
      <c r="A2" s="22" t="s">
        <v>348</v>
      </c>
      <c r="B2" s="23" t="s">
        <v>298</v>
      </c>
      <c r="C2" s="23" t="s">
        <v>299</v>
      </c>
      <c r="D2" s="23" t="s">
        <v>302</v>
      </c>
      <c r="E2" s="23" t="s">
        <v>303</v>
      </c>
      <c r="F2" s="23" t="s">
        <v>300</v>
      </c>
      <c r="G2" s="23" t="s">
        <v>301</v>
      </c>
      <c r="H2" s="23" t="s">
        <v>304</v>
      </c>
      <c r="I2" s="23" t="s">
        <v>305</v>
      </c>
      <c r="J2" s="23"/>
      <c r="K2" s="23"/>
      <c r="L2" s="24"/>
      <c r="M2" s="24"/>
      <c r="N2" s="24"/>
      <c r="O2" s="24"/>
      <c r="P2" s="24"/>
      <c r="Q2" s="24"/>
      <c r="R2" s="24"/>
    </row>
    <row r="3" spans="1:21" s="21" customFormat="1" ht="16" x14ac:dyDescent="0.2">
      <c r="A3" s="26" t="s">
        <v>294</v>
      </c>
      <c r="B3" s="20">
        <v>2</v>
      </c>
      <c r="C3" s="20">
        <v>1</v>
      </c>
      <c r="D3" s="20">
        <v>1</v>
      </c>
      <c r="E3" s="20">
        <v>2</v>
      </c>
      <c r="F3" s="20">
        <v>1</v>
      </c>
      <c r="G3" s="20">
        <v>1</v>
      </c>
      <c r="H3" s="20">
        <v>3</v>
      </c>
      <c r="I3" s="20">
        <v>1</v>
      </c>
    </row>
    <row r="4" spans="1:21" s="21" customFormat="1" ht="16" x14ac:dyDescent="0.2">
      <c r="A4" s="26" t="s">
        <v>295</v>
      </c>
      <c r="B4" s="20">
        <v>0</v>
      </c>
      <c r="C4" s="20">
        <v>2</v>
      </c>
      <c r="D4" s="20">
        <v>1</v>
      </c>
      <c r="E4" s="20">
        <v>1</v>
      </c>
      <c r="F4" s="20">
        <v>2</v>
      </c>
      <c r="G4" s="20">
        <v>1</v>
      </c>
      <c r="H4" s="20">
        <v>5</v>
      </c>
      <c r="I4" s="20">
        <v>6</v>
      </c>
    </row>
    <row r="5" spans="1:21" s="21" customFormat="1" ht="16" x14ac:dyDescent="0.2">
      <c r="A5" s="26" t="s">
        <v>296</v>
      </c>
      <c r="B5" s="20">
        <v>7</v>
      </c>
      <c r="C5" s="20">
        <v>18</v>
      </c>
      <c r="D5" s="20">
        <v>18</v>
      </c>
      <c r="E5" s="20">
        <v>13</v>
      </c>
      <c r="F5" s="20">
        <v>19</v>
      </c>
      <c r="G5" s="20">
        <v>19</v>
      </c>
      <c r="H5" s="20">
        <v>18</v>
      </c>
      <c r="I5" s="20">
        <v>16</v>
      </c>
    </row>
    <row r="6" spans="1:21" s="21" customFormat="1" ht="16" x14ac:dyDescent="0.2">
      <c r="A6" s="26" t="s">
        <v>297</v>
      </c>
      <c r="B6" s="20">
        <v>21</v>
      </c>
      <c r="C6" s="20">
        <v>9</v>
      </c>
      <c r="D6" s="20">
        <v>10</v>
      </c>
      <c r="E6" s="20">
        <v>14</v>
      </c>
      <c r="F6" s="20">
        <v>8</v>
      </c>
      <c r="G6" s="20">
        <v>9</v>
      </c>
      <c r="H6" s="20">
        <v>4</v>
      </c>
      <c r="I6" s="20">
        <v>7</v>
      </c>
    </row>
    <row r="7" spans="1:21" s="21" customFormat="1" ht="20" customHeight="1" thickBot="1" x14ac:dyDescent="0.25">
      <c r="A7" s="27" t="s">
        <v>288</v>
      </c>
      <c r="B7" s="28">
        <f t="shared" ref="B7:I7" si="0">SUM(B3:B6)</f>
        <v>30</v>
      </c>
      <c r="C7" s="28">
        <f t="shared" si="0"/>
        <v>30</v>
      </c>
      <c r="D7" s="28">
        <f t="shared" si="0"/>
        <v>30</v>
      </c>
      <c r="E7" s="28">
        <f t="shared" si="0"/>
        <v>30</v>
      </c>
      <c r="F7" s="28">
        <f t="shared" si="0"/>
        <v>30</v>
      </c>
      <c r="G7" s="28">
        <f t="shared" si="0"/>
        <v>30</v>
      </c>
      <c r="H7" s="28">
        <f t="shared" si="0"/>
        <v>30</v>
      </c>
      <c r="I7" s="28">
        <f t="shared" si="0"/>
        <v>30</v>
      </c>
    </row>
    <row r="8" spans="1:21" s="21" customFormat="1" ht="17" thickTop="1" x14ac:dyDescent="0.2">
      <c r="A8" s="26" t="s">
        <v>294</v>
      </c>
      <c r="B8" s="29">
        <f>(B3*100)/$B$7</f>
        <v>6.666666666666667</v>
      </c>
      <c r="C8" s="29">
        <f>(C3*100)/$C$7</f>
        <v>3.3333333333333335</v>
      </c>
      <c r="D8" s="29">
        <f>(D3*100)/$D$7</f>
        <v>3.3333333333333335</v>
      </c>
      <c r="E8" s="29">
        <f>(E3*100)/$E$7</f>
        <v>6.666666666666667</v>
      </c>
      <c r="F8" s="29">
        <f>(F3*100)/$F$7</f>
        <v>3.3333333333333335</v>
      </c>
      <c r="G8" s="29">
        <f>(G3*100)/$G$7</f>
        <v>3.3333333333333335</v>
      </c>
      <c r="H8" s="29">
        <f>(H3*100)/$H$7</f>
        <v>10</v>
      </c>
      <c r="I8" s="29">
        <f>(I3*100)/$I$7</f>
        <v>3.3333333333333335</v>
      </c>
    </row>
    <row r="9" spans="1:21" s="21" customFormat="1" ht="16" x14ac:dyDescent="0.2">
      <c r="A9" s="26" t="s">
        <v>295</v>
      </c>
      <c r="B9" s="29">
        <f t="shared" ref="B9:B11" si="1">(B4*100)/$B$7</f>
        <v>0</v>
      </c>
      <c r="C9" s="29">
        <f t="shared" ref="C9:C11" si="2">(C4*100)/$C$7</f>
        <v>6.666666666666667</v>
      </c>
      <c r="D9" s="29">
        <f>(D4*100)/$D$7</f>
        <v>3.3333333333333335</v>
      </c>
      <c r="E9" s="29">
        <f>(E4*100)/$E$7</f>
        <v>3.3333333333333335</v>
      </c>
      <c r="F9" s="29">
        <f>(F4*100)/$F$7</f>
        <v>6.666666666666667</v>
      </c>
      <c r="G9" s="29">
        <f>(G4*100)/$G$7</f>
        <v>3.3333333333333335</v>
      </c>
      <c r="H9" s="29">
        <f>(H4*100)/$H$7</f>
        <v>16.666666666666668</v>
      </c>
      <c r="I9" s="29">
        <f>(I4*100)/$I$7</f>
        <v>20</v>
      </c>
    </row>
    <row r="10" spans="1:21" s="21" customFormat="1" ht="16" x14ac:dyDescent="0.2">
      <c r="A10" s="26" t="s">
        <v>296</v>
      </c>
      <c r="B10" s="29">
        <f t="shared" si="1"/>
        <v>23.333333333333332</v>
      </c>
      <c r="C10" s="29">
        <f t="shared" si="2"/>
        <v>60</v>
      </c>
      <c r="D10" s="29">
        <f>(D5*100)/$D$7</f>
        <v>60</v>
      </c>
      <c r="E10" s="29">
        <f>(E5*100)/$E$7</f>
        <v>43.333333333333336</v>
      </c>
      <c r="F10" s="29">
        <f>(F5*100)/$F$7</f>
        <v>63.333333333333336</v>
      </c>
      <c r="G10" s="29">
        <f>(G5*100)/$G$7</f>
        <v>63.333333333333336</v>
      </c>
      <c r="H10" s="29">
        <f>(H5*100)/$H$7</f>
        <v>60</v>
      </c>
      <c r="I10" s="29">
        <f>(I5*100)/$I$7</f>
        <v>53.333333333333336</v>
      </c>
    </row>
    <row r="11" spans="1:21" s="21" customFormat="1" ht="16" x14ac:dyDescent="0.2">
      <c r="A11" s="26" t="s">
        <v>297</v>
      </c>
      <c r="B11" s="29">
        <f t="shared" si="1"/>
        <v>70</v>
      </c>
      <c r="C11" s="29">
        <f t="shared" si="2"/>
        <v>30</v>
      </c>
      <c r="D11" s="29">
        <f>(D6*100)/$D$7</f>
        <v>33.333333333333336</v>
      </c>
      <c r="E11" s="29">
        <f>(E6*100)/$E$7</f>
        <v>46.666666666666664</v>
      </c>
      <c r="F11" s="29">
        <f>(F6*100)/$F$7</f>
        <v>26.666666666666668</v>
      </c>
      <c r="G11" s="29">
        <f>(G6*100)/$G$7</f>
        <v>30</v>
      </c>
      <c r="H11" s="29">
        <f>(H6*100)/$H$7</f>
        <v>13.333333333333334</v>
      </c>
      <c r="I11" s="29">
        <f>(I6*100)/$I$7</f>
        <v>23.333333333333332</v>
      </c>
    </row>
    <row r="12" spans="1:21" s="21" customFormat="1" ht="20" customHeight="1" thickBot="1" x14ac:dyDescent="0.25">
      <c r="A12" s="27" t="s">
        <v>287</v>
      </c>
      <c r="B12" s="30">
        <f>SUM(B8:B11)</f>
        <v>100</v>
      </c>
      <c r="C12" s="30">
        <f t="shared" ref="C12:I12" si="3">SUM(C8:C11)</f>
        <v>100</v>
      </c>
      <c r="D12" s="30">
        <f>SUM(D8:D11)</f>
        <v>100</v>
      </c>
      <c r="E12" s="30">
        <f>SUM(E8:E11)</f>
        <v>100</v>
      </c>
      <c r="F12" s="30">
        <f t="shared" si="3"/>
        <v>100.00000000000001</v>
      </c>
      <c r="G12" s="30">
        <f t="shared" si="3"/>
        <v>100</v>
      </c>
      <c r="H12" s="30">
        <f t="shared" si="3"/>
        <v>100</v>
      </c>
      <c r="I12" s="30">
        <f t="shared" si="3"/>
        <v>100</v>
      </c>
    </row>
    <row r="13" spans="1:21" s="77" customFormat="1" ht="33" thickTop="1" x14ac:dyDescent="0.2">
      <c r="A13" s="79" t="s">
        <v>349</v>
      </c>
      <c r="B13" s="80" t="s">
        <v>306</v>
      </c>
      <c r="C13" s="80" t="s">
        <v>307</v>
      </c>
      <c r="D13" s="80" t="s">
        <v>310</v>
      </c>
      <c r="E13" s="80" t="s">
        <v>311</v>
      </c>
      <c r="F13" s="80" t="s">
        <v>308</v>
      </c>
      <c r="G13" s="80" t="s">
        <v>309</v>
      </c>
      <c r="H13" s="80" t="s">
        <v>312</v>
      </c>
      <c r="I13" s="80" t="s">
        <v>313</v>
      </c>
    </row>
    <row r="14" spans="1:21" s="62" customFormat="1" ht="16" x14ac:dyDescent="0.2">
      <c r="A14" s="76" t="s">
        <v>294</v>
      </c>
      <c r="B14" s="57">
        <v>2</v>
      </c>
      <c r="C14" s="57">
        <v>1</v>
      </c>
      <c r="D14" s="57">
        <v>1</v>
      </c>
      <c r="E14" s="57">
        <v>1</v>
      </c>
      <c r="F14" s="57">
        <v>1</v>
      </c>
      <c r="G14" s="57">
        <v>1</v>
      </c>
      <c r="H14" s="57">
        <v>1</v>
      </c>
      <c r="I14" s="57">
        <v>1</v>
      </c>
    </row>
    <row r="15" spans="1:21" s="77" customFormat="1" ht="16" x14ac:dyDescent="0.2">
      <c r="A15" s="26" t="s">
        <v>295</v>
      </c>
      <c r="B15" s="20">
        <v>2</v>
      </c>
      <c r="C15" s="20">
        <v>4</v>
      </c>
      <c r="D15" s="20">
        <v>3</v>
      </c>
      <c r="E15" s="20">
        <v>3</v>
      </c>
      <c r="F15" s="20">
        <v>1</v>
      </c>
      <c r="G15" s="20">
        <v>0</v>
      </c>
      <c r="H15" s="20">
        <v>1</v>
      </c>
      <c r="I15" s="20">
        <v>1</v>
      </c>
    </row>
    <row r="16" spans="1:21" s="77" customFormat="1" ht="16" x14ac:dyDescent="0.2">
      <c r="A16" s="26" t="s">
        <v>296</v>
      </c>
      <c r="B16" s="20">
        <v>16</v>
      </c>
      <c r="C16" s="20">
        <v>16</v>
      </c>
      <c r="D16" s="20">
        <v>21</v>
      </c>
      <c r="E16" s="20">
        <v>20</v>
      </c>
      <c r="F16" s="20">
        <v>8</v>
      </c>
      <c r="G16" s="20">
        <v>13</v>
      </c>
      <c r="H16" s="20">
        <v>18</v>
      </c>
      <c r="I16" s="20">
        <v>20</v>
      </c>
    </row>
    <row r="17" spans="1:9" s="33" customFormat="1" ht="16" x14ac:dyDescent="0.2">
      <c r="A17" s="78" t="s">
        <v>297</v>
      </c>
      <c r="B17" s="81">
        <v>10</v>
      </c>
      <c r="C17" s="81">
        <v>9</v>
      </c>
      <c r="D17" s="81">
        <v>5</v>
      </c>
      <c r="E17" s="81">
        <v>6</v>
      </c>
      <c r="F17" s="81">
        <v>20</v>
      </c>
      <c r="G17" s="81">
        <v>16</v>
      </c>
      <c r="H17" s="81">
        <v>10</v>
      </c>
      <c r="I17" s="81">
        <v>8</v>
      </c>
    </row>
    <row r="18" spans="1:9" s="32" customFormat="1" ht="20" customHeight="1" thickBot="1" x14ac:dyDescent="0.25">
      <c r="A18" s="27" t="s">
        <v>288</v>
      </c>
      <c r="B18" s="28">
        <f t="shared" ref="B18:I18" si="4">SUM(B14:B17)</f>
        <v>30</v>
      </c>
      <c r="C18" s="28">
        <f t="shared" si="4"/>
        <v>30</v>
      </c>
      <c r="D18" s="28">
        <f t="shared" si="4"/>
        <v>30</v>
      </c>
      <c r="E18" s="28">
        <f t="shared" si="4"/>
        <v>30</v>
      </c>
      <c r="F18" s="28">
        <f t="shared" si="4"/>
        <v>30</v>
      </c>
      <c r="G18" s="28">
        <f t="shared" si="4"/>
        <v>30</v>
      </c>
      <c r="H18" s="28">
        <f t="shared" si="4"/>
        <v>30</v>
      </c>
      <c r="I18" s="28">
        <f t="shared" si="4"/>
        <v>30</v>
      </c>
    </row>
    <row r="19" spans="1:9" s="77" customFormat="1" ht="17" thickTop="1" x14ac:dyDescent="0.2">
      <c r="A19" s="26" t="s">
        <v>294</v>
      </c>
      <c r="B19" s="29">
        <f>(B14*100)/$B$18</f>
        <v>6.666666666666667</v>
      </c>
      <c r="C19" s="29">
        <f>(C14*100)/$C$18</f>
        <v>3.3333333333333335</v>
      </c>
      <c r="D19" s="29">
        <f>(D14*100)/$D$18</f>
        <v>3.3333333333333335</v>
      </c>
      <c r="E19" s="29">
        <f>(E14*100)/$E$18</f>
        <v>3.3333333333333335</v>
      </c>
      <c r="F19" s="29">
        <f>(F14*100)/$F$18</f>
        <v>3.3333333333333335</v>
      </c>
      <c r="G19" s="29">
        <f>(G14*100)/$G$18</f>
        <v>3.3333333333333335</v>
      </c>
      <c r="H19" s="29">
        <f>(H14*100)/$H$18</f>
        <v>3.3333333333333335</v>
      </c>
      <c r="I19" s="29">
        <f>(I14*100)/$I$18</f>
        <v>3.3333333333333335</v>
      </c>
    </row>
    <row r="20" spans="1:9" s="77" customFormat="1" ht="16" x14ac:dyDescent="0.2">
      <c r="A20" s="26" t="s">
        <v>295</v>
      </c>
      <c r="B20" s="29">
        <f t="shared" ref="B20:B22" si="5">(B15*100)/$B$18</f>
        <v>6.666666666666667</v>
      </c>
      <c r="C20" s="29">
        <f t="shared" ref="C20:C22" si="6">(C15*100)/$C$18</f>
        <v>13.333333333333334</v>
      </c>
      <c r="D20" s="29">
        <f>(D15*100)/$D$18</f>
        <v>10</v>
      </c>
      <c r="E20" s="29">
        <f t="shared" ref="E20:E22" si="7">(E15*100)/$E$18</f>
        <v>10</v>
      </c>
      <c r="F20" s="29">
        <f>(F15*100)/$F$18</f>
        <v>3.3333333333333335</v>
      </c>
      <c r="G20" s="29">
        <f t="shared" ref="G20:G22" si="8">(G15*100)/$G$18</f>
        <v>0</v>
      </c>
      <c r="H20" s="29">
        <f t="shared" ref="H20:H22" si="9">(H15*100)/$H$18</f>
        <v>3.3333333333333335</v>
      </c>
      <c r="I20" s="29">
        <f t="shared" ref="I20:I22" si="10">(I15*100)/$I$18</f>
        <v>3.3333333333333335</v>
      </c>
    </row>
    <row r="21" spans="1:9" s="77" customFormat="1" ht="16" x14ac:dyDescent="0.2">
      <c r="A21" s="26" t="s">
        <v>296</v>
      </c>
      <c r="B21" s="29">
        <f t="shared" si="5"/>
        <v>53.333333333333336</v>
      </c>
      <c r="C21" s="29">
        <f t="shared" si="6"/>
        <v>53.333333333333336</v>
      </c>
      <c r="D21" s="29">
        <f>(D16*100)/$D$18</f>
        <v>70</v>
      </c>
      <c r="E21" s="29">
        <f t="shared" si="7"/>
        <v>66.666666666666671</v>
      </c>
      <c r="F21" s="29">
        <f>(F16*100)/$F$18</f>
        <v>26.666666666666668</v>
      </c>
      <c r="G21" s="29">
        <f t="shared" si="8"/>
        <v>43.333333333333336</v>
      </c>
      <c r="H21" s="29">
        <f t="shared" si="9"/>
        <v>60</v>
      </c>
      <c r="I21" s="29">
        <f t="shared" si="10"/>
        <v>66.666666666666671</v>
      </c>
    </row>
    <row r="22" spans="1:9" s="77" customFormat="1" ht="16" x14ac:dyDescent="0.2">
      <c r="A22" s="26" t="s">
        <v>297</v>
      </c>
      <c r="B22" s="29">
        <f t="shared" si="5"/>
        <v>33.333333333333336</v>
      </c>
      <c r="C22" s="29">
        <f t="shared" si="6"/>
        <v>30</v>
      </c>
      <c r="D22" s="29">
        <f>(D17*100)/$D$18</f>
        <v>16.666666666666668</v>
      </c>
      <c r="E22" s="29">
        <f t="shared" si="7"/>
        <v>20</v>
      </c>
      <c r="F22" s="29">
        <f>(F17*100)/$F$18</f>
        <v>66.666666666666671</v>
      </c>
      <c r="G22" s="29">
        <f t="shared" si="8"/>
        <v>53.333333333333336</v>
      </c>
      <c r="H22" s="29">
        <f t="shared" si="9"/>
        <v>33.333333333333336</v>
      </c>
      <c r="I22" s="29">
        <f t="shared" si="10"/>
        <v>26.666666666666668</v>
      </c>
    </row>
    <row r="23" spans="1:9" s="32" customFormat="1" ht="20" customHeight="1" thickBot="1" x14ac:dyDescent="0.25">
      <c r="A23" s="27" t="s">
        <v>287</v>
      </c>
      <c r="B23" s="30">
        <f>SUM(B19:B22)</f>
        <v>100</v>
      </c>
      <c r="C23" s="30">
        <f t="shared" ref="C23:I23" si="11">SUM(C19:C22)</f>
        <v>100</v>
      </c>
      <c r="D23" s="30">
        <f>SUM(D19:D22)</f>
        <v>100</v>
      </c>
      <c r="E23" s="30">
        <f t="shared" si="11"/>
        <v>100</v>
      </c>
      <c r="F23" s="30">
        <f>SUM(F19:F22)</f>
        <v>100</v>
      </c>
      <c r="G23" s="30">
        <f t="shared" si="11"/>
        <v>100</v>
      </c>
      <c r="H23" s="30">
        <f t="shared" si="11"/>
        <v>100</v>
      </c>
      <c r="I23" s="30">
        <f t="shared" si="11"/>
        <v>100.00000000000001</v>
      </c>
    </row>
    <row r="24" spans="1:9" s="21" customFormat="1" ht="17" thickTop="1" x14ac:dyDescent="0.2">
      <c r="A24" s="31"/>
      <c r="B24" s="20"/>
      <c r="C24" s="20"/>
      <c r="D24" s="20"/>
      <c r="E24" s="20"/>
      <c r="F24" s="20"/>
      <c r="G24" s="20"/>
      <c r="H24" s="20"/>
      <c r="I24" s="20"/>
    </row>
    <row r="25" spans="1:9" x14ac:dyDescent="0.2">
      <c r="B25" s="7"/>
      <c r="C25" s="7"/>
      <c r="D25" s="7"/>
      <c r="E25" s="7"/>
      <c r="F25" s="7"/>
      <c r="G25" s="7"/>
      <c r="H25" s="7"/>
      <c r="I25" s="7"/>
    </row>
    <row r="26" spans="1:9" x14ac:dyDescent="0.2">
      <c r="B26" s="7"/>
      <c r="C26" s="7"/>
      <c r="D26" s="7"/>
      <c r="E26" s="7"/>
      <c r="F26" s="7"/>
      <c r="G26" s="7"/>
      <c r="H26" s="7"/>
      <c r="I26" s="7"/>
    </row>
    <row r="27" spans="1:9" x14ac:dyDescent="0.2">
      <c r="B27" s="7"/>
      <c r="C27" s="7"/>
      <c r="D27" s="7"/>
      <c r="E27" s="7"/>
      <c r="F27" s="7"/>
      <c r="G27" s="7"/>
      <c r="H27" s="7"/>
      <c r="I27" s="7"/>
    </row>
    <row r="28" spans="1:9" x14ac:dyDescent="0.2">
      <c r="B28" s="7"/>
      <c r="C28" s="7"/>
      <c r="D28" s="7"/>
      <c r="E28" s="7"/>
      <c r="F28" s="7"/>
      <c r="G28" s="7"/>
      <c r="H28" s="7"/>
      <c r="I28" s="7"/>
    </row>
    <row r="29" spans="1:9" x14ac:dyDescent="0.2">
      <c r="B29" s="7"/>
      <c r="C29" s="7"/>
      <c r="D29" s="7"/>
      <c r="E29" s="7"/>
      <c r="F29" s="7"/>
      <c r="G29" s="7"/>
      <c r="H29" s="7"/>
      <c r="I29" s="7"/>
    </row>
    <row r="30" spans="1:9" x14ac:dyDescent="0.2">
      <c r="B30" s="7"/>
      <c r="C30" s="7"/>
      <c r="D30" s="7"/>
      <c r="E30" s="7"/>
      <c r="F30" s="7"/>
      <c r="G30" s="7"/>
      <c r="H30" s="7"/>
      <c r="I30" s="7"/>
    </row>
    <row r="31" spans="1:9" x14ac:dyDescent="0.2">
      <c r="B31" s="7"/>
      <c r="C31" s="7"/>
      <c r="D31" s="7"/>
      <c r="E31" s="7"/>
      <c r="F31" s="7"/>
      <c r="G31" s="7"/>
      <c r="H31" s="7"/>
      <c r="I31" s="7"/>
    </row>
    <row r="32" spans="1:9" x14ac:dyDescent="0.2">
      <c r="B32" s="7"/>
      <c r="C32" s="7"/>
      <c r="D32" s="7"/>
      <c r="E32" s="7"/>
      <c r="F32" s="7"/>
      <c r="G32" s="7"/>
      <c r="H32" s="7"/>
      <c r="I32" s="7"/>
    </row>
    <row r="33" spans="2:9" x14ac:dyDescent="0.2">
      <c r="B33" s="7"/>
      <c r="C33" s="7"/>
      <c r="D33" s="7"/>
      <c r="E33" s="7"/>
      <c r="F33" s="7"/>
      <c r="G33" s="7"/>
      <c r="H33" s="7"/>
      <c r="I33" s="7"/>
    </row>
    <row r="34" spans="2:9" x14ac:dyDescent="0.2">
      <c r="B34" s="7"/>
      <c r="C34" s="7"/>
      <c r="D34" s="7"/>
      <c r="E34" s="7"/>
      <c r="F34" s="7"/>
      <c r="G34" s="7"/>
      <c r="H34" s="7"/>
      <c r="I34" s="7"/>
    </row>
    <row r="35" spans="2:9" x14ac:dyDescent="0.2">
      <c r="B35" s="7"/>
      <c r="C35" s="7"/>
      <c r="D35" s="7"/>
      <c r="E35" s="7"/>
      <c r="F35" s="7"/>
      <c r="G35" s="7"/>
      <c r="H35" s="7"/>
      <c r="I35" s="7"/>
    </row>
    <row r="36" spans="2:9" x14ac:dyDescent="0.2">
      <c r="B36" s="7"/>
      <c r="C36" s="7"/>
      <c r="D36" s="7"/>
      <c r="E36" s="7"/>
      <c r="F36" s="7"/>
      <c r="G36" s="7"/>
      <c r="H36" s="7"/>
      <c r="I36" s="7"/>
    </row>
    <row r="37" spans="2:9" x14ac:dyDescent="0.2">
      <c r="B37" s="7"/>
      <c r="C37" s="7"/>
      <c r="D37" s="7"/>
      <c r="E37" s="7"/>
      <c r="F37" s="7"/>
      <c r="G37" s="7"/>
      <c r="H37" s="7"/>
      <c r="I37" s="7"/>
    </row>
    <row r="38" spans="2:9" x14ac:dyDescent="0.2">
      <c r="B38" s="7"/>
      <c r="C38" s="7"/>
      <c r="D38" s="7"/>
      <c r="E38" s="7"/>
      <c r="F38" s="7"/>
      <c r="G38" s="7"/>
      <c r="H38" s="7"/>
      <c r="I38" s="7"/>
    </row>
    <row r="39" spans="2:9" x14ac:dyDescent="0.2">
      <c r="B39" s="7"/>
      <c r="C39" s="7"/>
      <c r="D39" s="7"/>
      <c r="E39" s="7"/>
      <c r="F39" s="7"/>
      <c r="G39" s="7"/>
      <c r="H39" s="7"/>
      <c r="I39" s="7"/>
    </row>
    <row r="40" spans="2:9" x14ac:dyDescent="0.2">
      <c r="B40" s="7"/>
      <c r="C40" s="7"/>
      <c r="D40" s="7"/>
      <c r="E40" s="7"/>
      <c r="F40" s="7"/>
      <c r="G40" s="7"/>
      <c r="H40" s="7"/>
      <c r="I40" s="7"/>
    </row>
    <row r="41" spans="2:9" x14ac:dyDescent="0.2">
      <c r="B41" s="7"/>
      <c r="C41" s="7"/>
      <c r="D41" s="7"/>
      <c r="E41" s="7"/>
      <c r="F41" s="7"/>
      <c r="G41" s="7"/>
      <c r="H41" s="7"/>
      <c r="I41" s="7"/>
    </row>
    <row r="42" spans="2:9" x14ac:dyDescent="0.2">
      <c r="B42" s="7"/>
      <c r="C42" s="7"/>
      <c r="D42" s="7"/>
      <c r="E42" s="7"/>
      <c r="F42" s="7"/>
      <c r="G42" s="7"/>
      <c r="H42" s="7"/>
      <c r="I42" s="7"/>
    </row>
    <row r="43" spans="2:9" x14ac:dyDescent="0.2">
      <c r="B43" s="7"/>
      <c r="C43" s="7"/>
      <c r="D43" s="7"/>
      <c r="E43" s="7"/>
      <c r="F43" s="7"/>
      <c r="G43" s="7"/>
      <c r="H43" s="7"/>
      <c r="I43" s="7"/>
    </row>
    <row r="44" spans="2:9" x14ac:dyDescent="0.2">
      <c r="B44" s="7"/>
      <c r="C44" s="7"/>
      <c r="D44" s="7"/>
      <c r="E44" s="7"/>
      <c r="F44" s="7"/>
      <c r="G44" s="7"/>
      <c r="H44" s="7"/>
      <c r="I44" s="7"/>
    </row>
    <row r="45" spans="2:9" x14ac:dyDescent="0.2">
      <c r="B45" s="7"/>
      <c r="C45" s="7"/>
      <c r="D45" s="7"/>
      <c r="E45" s="7"/>
      <c r="F45" s="7"/>
      <c r="G45" s="7"/>
      <c r="H45" s="7"/>
      <c r="I45" s="7"/>
    </row>
    <row r="46" spans="2:9" x14ac:dyDescent="0.2">
      <c r="B46" s="7"/>
      <c r="C46" s="7"/>
      <c r="D46" s="7"/>
      <c r="E46" s="7"/>
      <c r="F46" s="7"/>
      <c r="G46" s="7"/>
      <c r="H46" s="7"/>
      <c r="I46" s="7"/>
    </row>
    <row r="47" spans="2:9" x14ac:dyDescent="0.2">
      <c r="B47" s="7"/>
      <c r="C47" s="7"/>
      <c r="D47" s="7"/>
      <c r="E47" s="7"/>
      <c r="F47" s="7"/>
      <c r="G47" s="7"/>
      <c r="H47" s="7"/>
      <c r="I47" s="7"/>
    </row>
    <row r="48" spans="2:9" x14ac:dyDescent="0.2">
      <c r="B48" s="7"/>
      <c r="C48" s="7"/>
      <c r="D48" s="7"/>
      <c r="E48" s="7"/>
      <c r="F48" s="7"/>
      <c r="G48" s="7"/>
      <c r="H48" s="7"/>
      <c r="I48" s="7"/>
    </row>
    <row r="49" spans="2:9" x14ac:dyDescent="0.2">
      <c r="B49" s="7"/>
      <c r="C49" s="7"/>
      <c r="D49" s="7"/>
      <c r="E49" s="7"/>
      <c r="F49" s="7"/>
      <c r="G49" s="7"/>
      <c r="H49" s="7"/>
      <c r="I49" s="7"/>
    </row>
    <row r="50" spans="2:9" x14ac:dyDescent="0.2">
      <c r="B50" s="7"/>
      <c r="C50" s="7"/>
      <c r="D50" s="7"/>
      <c r="E50" s="7"/>
      <c r="F50" s="7"/>
      <c r="G50" s="7"/>
      <c r="H50" s="7"/>
      <c r="I50" s="7"/>
    </row>
    <row r="51" spans="2:9" x14ac:dyDescent="0.2">
      <c r="B51" s="7"/>
      <c r="C51" s="7"/>
      <c r="D51" s="7"/>
      <c r="E51" s="7"/>
      <c r="F51" s="7"/>
      <c r="G51" s="7"/>
      <c r="H51" s="7"/>
      <c r="I51" s="7"/>
    </row>
    <row r="52" spans="2:9" x14ac:dyDescent="0.2">
      <c r="B52" s="7"/>
      <c r="C52" s="7"/>
      <c r="D52" s="7"/>
      <c r="E52" s="7"/>
      <c r="F52" s="7"/>
      <c r="G52" s="7"/>
      <c r="H52" s="7"/>
      <c r="I52" s="7"/>
    </row>
    <row r="53" spans="2:9" x14ac:dyDescent="0.2">
      <c r="B53" s="7"/>
      <c r="C53" s="7"/>
      <c r="D53" s="7"/>
      <c r="E53" s="7"/>
      <c r="F53" s="7"/>
      <c r="G53" s="7"/>
      <c r="H53" s="7"/>
      <c r="I53" s="7"/>
    </row>
    <row r="54" spans="2:9" x14ac:dyDescent="0.2">
      <c r="B54" s="7"/>
      <c r="C54" s="7"/>
      <c r="D54" s="7"/>
      <c r="E54" s="7"/>
      <c r="F54" s="7"/>
      <c r="G54" s="7"/>
      <c r="H54" s="7"/>
      <c r="I54" s="7"/>
    </row>
    <row r="55" spans="2:9" x14ac:dyDescent="0.2">
      <c r="B55" s="7"/>
      <c r="C55" s="7"/>
      <c r="D55" s="7"/>
      <c r="E55" s="7"/>
      <c r="F55" s="7"/>
      <c r="G55" s="7"/>
      <c r="H55" s="7"/>
      <c r="I55" s="7"/>
    </row>
    <row r="56" spans="2:9" x14ac:dyDescent="0.2">
      <c r="B56" s="7"/>
      <c r="C56" s="7"/>
      <c r="D56" s="7"/>
      <c r="E56" s="7"/>
      <c r="F56" s="7"/>
      <c r="G56" s="7"/>
      <c r="H56" s="7"/>
      <c r="I56" s="7"/>
    </row>
    <row r="57" spans="2:9" x14ac:dyDescent="0.2">
      <c r="B57" s="7"/>
      <c r="C57" s="7"/>
      <c r="D57" s="7"/>
      <c r="E57" s="7"/>
      <c r="F57" s="7"/>
      <c r="G57" s="7"/>
      <c r="H57" s="7"/>
      <c r="I57" s="7"/>
    </row>
    <row r="58" spans="2:9" x14ac:dyDescent="0.2">
      <c r="B58" s="7"/>
      <c r="C58" s="7"/>
      <c r="D58" s="7"/>
      <c r="E58" s="7"/>
      <c r="F58" s="7"/>
      <c r="G58" s="7"/>
      <c r="H58" s="7"/>
      <c r="I58" s="7"/>
    </row>
    <row r="59" spans="2:9" x14ac:dyDescent="0.2">
      <c r="B59" s="7"/>
      <c r="C59" s="7"/>
      <c r="D59" s="7"/>
      <c r="E59" s="7"/>
      <c r="F59" s="7"/>
      <c r="G59" s="7"/>
      <c r="H59" s="7"/>
      <c r="I59" s="7"/>
    </row>
    <row r="60" spans="2:9" x14ac:dyDescent="0.2">
      <c r="B60" s="7"/>
      <c r="C60" s="7"/>
      <c r="D60" s="7"/>
      <c r="E60" s="7"/>
      <c r="F60" s="7"/>
      <c r="G60" s="7"/>
      <c r="H60" s="7"/>
      <c r="I60" s="7"/>
    </row>
    <row r="61" spans="2:9" x14ac:dyDescent="0.2">
      <c r="B61" s="7"/>
      <c r="C61" s="7"/>
      <c r="D61" s="7"/>
      <c r="E61" s="7"/>
      <c r="F61" s="7"/>
      <c r="G61" s="7"/>
      <c r="H61" s="7"/>
      <c r="I61" s="7"/>
    </row>
    <row r="62" spans="2:9" x14ac:dyDescent="0.2">
      <c r="B62" s="7"/>
      <c r="C62" s="7"/>
      <c r="D62" s="7"/>
      <c r="E62" s="7"/>
      <c r="F62" s="7"/>
      <c r="G62" s="7"/>
      <c r="H62" s="7"/>
      <c r="I62" s="7"/>
    </row>
    <row r="63" spans="2:9" x14ac:dyDescent="0.2">
      <c r="B63" s="7"/>
      <c r="C63" s="7"/>
      <c r="D63" s="7"/>
      <c r="E63" s="7"/>
      <c r="F63" s="7"/>
      <c r="G63" s="7"/>
      <c r="H63" s="7"/>
      <c r="I63" s="7"/>
    </row>
    <row r="64" spans="2:9" x14ac:dyDescent="0.2">
      <c r="B64" s="7"/>
      <c r="C64" s="7"/>
      <c r="D64" s="7"/>
      <c r="E64" s="7"/>
      <c r="F64" s="7"/>
      <c r="G64" s="7"/>
      <c r="H64" s="7"/>
      <c r="I64" s="7"/>
    </row>
    <row r="65" spans="2:9" x14ac:dyDescent="0.2">
      <c r="B65" s="7"/>
      <c r="C65" s="7"/>
      <c r="D65" s="7"/>
      <c r="E65" s="7"/>
      <c r="F65" s="7"/>
      <c r="G65" s="7"/>
      <c r="H65" s="7"/>
      <c r="I65" s="7"/>
    </row>
    <row r="66" spans="2:9" x14ac:dyDescent="0.2">
      <c r="B66" s="7"/>
      <c r="C66" s="7"/>
      <c r="D66" s="7"/>
      <c r="E66" s="7"/>
      <c r="F66" s="7"/>
      <c r="G66" s="7"/>
      <c r="H66" s="7"/>
      <c r="I66" s="7"/>
    </row>
    <row r="67" spans="2:9" x14ac:dyDescent="0.2">
      <c r="B67" s="7"/>
      <c r="C67" s="7"/>
      <c r="D67" s="7"/>
      <c r="E67" s="7"/>
      <c r="F67" s="7"/>
      <c r="G67" s="7"/>
      <c r="H67" s="7"/>
      <c r="I67" s="7"/>
    </row>
    <row r="68" spans="2:9" x14ac:dyDescent="0.2">
      <c r="B68" s="7"/>
      <c r="C68" s="7"/>
      <c r="D68" s="7"/>
      <c r="E68" s="7"/>
      <c r="F68" s="7"/>
      <c r="G68" s="7"/>
      <c r="H68" s="7"/>
      <c r="I68" s="7"/>
    </row>
    <row r="69" spans="2:9" x14ac:dyDescent="0.2">
      <c r="B69" s="7"/>
      <c r="C69" s="7"/>
      <c r="D69" s="7"/>
      <c r="E69" s="7"/>
      <c r="F69" s="7"/>
      <c r="G69" s="7"/>
      <c r="H69" s="7"/>
      <c r="I69" s="7"/>
    </row>
    <row r="70" spans="2:9" x14ac:dyDescent="0.2">
      <c r="B70" s="7"/>
      <c r="C70" s="7"/>
      <c r="D70" s="7"/>
      <c r="E70" s="7"/>
      <c r="F70" s="7"/>
      <c r="G70" s="7"/>
      <c r="H70" s="7"/>
      <c r="I70" s="7"/>
    </row>
    <row r="71" spans="2:9" x14ac:dyDescent="0.2">
      <c r="B71" s="7"/>
      <c r="C71" s="7"/>
      <c r="D71" s="7"/>
      <c r="E71" s="7"/>
      <c r="F71" s="7"/>
      <c r="G71" s="7"/>
      <c r="H71" s="7"/>
      <c r="I71" s="7"/>
    </row>
    <row r="72" spans="2:9" x14ac:dyDescent="0.2">
      <c r="B72" s="7"/>
      <c r="C72" s="7"/>
      <c r="D72" s="7"/>
      <c r="E72" s="7"/>
      <c r="F72" s="7"/>
      <c r="G72" s="7"/>
      <c r="H72" s="7"/>
      <c r="I72" s="7"/>
    </row>
    <row r="73" spans="2:9" x14ac:dyDescent="0.2">
      <c r="B73" s="7"/>
      <c r="C73" s="7"/>
      <c r="D73" s="7"/>
      <c r="E73" s="7"/>
      <c r="F73" s="7"/>
      <c r="G73" s="7"/>
      <c r="H73" s="7"/>
      <c r="I73" s="7"/>
    </row>
    <row r="74" spans="2:9" x14ac:dyDescent="0.2">
      <c r="B74" s="7"/>
      <c r="C74" s="7"/>
      <c r="D74" s="7"/>
      <c r="E74" s="7"/>
      <c r="F74" s="7"/>
      <c r="G74" s="7"/>
      <c r="H74" s="7"/>
      <c r="I74" s="7"/>
    </row>
    <row r="75" spans="2:9" x14ac:dyDescent="0.2">
      <c r="B75" s="7"/>
      <c r="C75" s="7"/>
      <c r="D75" s="7"/>
      <c r="E75" s="7"/>
      <c r="F75" s="7"/>
      <c r="G75" s="7"/>
      <c r="H75" s="7"/>
      <c r="I75" s="7"/>
    </row>
    <row r="76" spans="2:9" x14ac:dyDescent="0.2">
      <c r="B76" s="7"/>
      <c r="C76" s="7"/>
      <c r="D76" s="7"/>
      <c r="E76" s="7"/>
      <c r="F76" s="7"/>
      <c r="G76" s="7"/>
      <c r="H76" s="7"/>
      <c r="I76" s="7"/>
    </row>
    <row r="77" spans="2:9" x14ac:dyDescent="0.2">
      <c r="B77" s="7"/>
      <c r="C77" s="7"/>
      <c r="D77" s="7"/>
      <c r="E77" s="7"/>
      <c r="F77" s="7"/>
      <c r="G77" s="7"/>
      <c r="H77" s="7"/>
      <c r="I77" s="7"/>
    </row>
    <row r="78" spans="2:9" x14ac:dyDescent="0.2">
      <c r="B78" s="7"/>
      <c r="C78" s="7"/>
      <c r="D78" s="7"/>
      <c r="E78" s="7"/>
      <c r="F78" s="7"/>
      <c r="G78" s="7"/>
      <c r="H78" s="7"/>
      <c r="I78" s="7"/>
    </row>
    <row r="79" spans="2:9" x14ac:dyDescent="0.2">
      <c r="B79" s="7"/>
      <c r="C79" s="7"/>
      <c r="D79" s="7"/>
      <c r="E79" s="7"/>
      <c r="F79" s="7"/>
      <c r="G79" s="7"/>
      <c r="H79" s="7"/>
      <c r="I79" s="7"/>
    </row>
    <row r="80" spans="2:9" x14ac:dyDescent="0.2">
      <c r="B80" s="7"/>
      <c r="C80" s="7"/>
      <c r="D80" s="7"/>
      <c r="E80" s="7"/>
      <c r="F80" s="7"/>
      <c r="G80" s="7"/>
      <c r="H80" s="7"/>
      <c r="I80" s="7"/>
    </row>
    <row r="81" spans="2:9" x14ac:dyDescent="0.2">
      <c r="B81" s="7"/>
      <c r="C81" s="7"/>
      <c r="D81" s="7"/>
      <c r="E81" s="7"/>
      <c r="F81" s="7"/>
      <c r="G81" s="7"/>
      <c r="H81" s="7"/>
      <c r="I81" s="7"/>
    </row>
    <row r="82" spans="2:9" x14ac:dyDescent="0.2">
      <c r="B82" s="7"/>
      <c r="C82" s="7"/>
      <c r="D82" s="7"/>
      <c r="E82" s="7"/>
      <c r="F82" s="7"/>
      <c r="G82" s="7"/>
      <c r="H82" s="7"/>
      <c r="I82" s="7"/>
    </row>
    <row r="83" spans="2:9" x14ac:dyDescent="0.2">
      <c r="B83" s="7"/>
      <c r="C83" s="7"/>
      <c r="D83" s="7"/>
      <c r="E83" s="7"/>
      <c r="F83" s="7"/>
      <c r="G83" s="7"/>
      <c r="H83" s="7"/>
      <c r="I83" s="7"/>
    </row>
    <row r="84" spans="2:9" x14ac:dyDescent="0.2">
      <c r="B84" s="7"/>
      <c r="C84" s="7"/>
      <c r="D84" s="7"/>
      <c r="E84" s="7"/>
      <c r="F84" s="7"/>
      <c r="G84" s="7"/>
      <c r="H84" s="7"/>
      <c r="I84" s="7"/>
    </row>
    <row r="85" spans="2:9" x14ac:dyDescent="0.2">
      <c r="B85" s="7"/>
      <c r="C85" s="7"/>
      <c r="D85" s="7"/>
      <c r="E85" s="7"/>
      <c r="F85" s="7"/>
      <c r="G85" s="7"/>
      <c r="H85" s="7"/>
      <c r="I85" s="7"/>
    </row>
    <row r="86" spans="2:9" x14ac:dyDescent="0.2">
      <c r="B86" s="7"/>
      <c r="C86" s="7"/>
      <c r="D86" s="7"/>
      <c r="E86" s="7"/>
      <c r="F86" s="7"/>
      <c r="G86" s="7"/>
      <c r="H86" s="7"/>
      <c r="I86" s="7"/>
    </row>
    <row r="87" spans="2:9" x14ac:dyDescent="0.2">
      <c r="B87" s="7"/>
      <c r="C87" s="7"/>
      <c r="D87" s="7"/>
      <c r="E87" s="7"/>
      <c r="F87" s="7"/>
      <c r="G87" s="7"/>
      <c r="H87" s="7"/>
      <c r="I87" s="7"/>
    </row>
    <row r="88" spans="2:9" x14ac:dyDescent="0.2">
      <c r="B88" s="7"/>
      <c r="C88" s="7"/>
      <c r="D88" s="7"/>
      <c r="E88" s="7"/>
      <c r="F88" s="7"/>
      <c r="G88" s="7"/>
      <c r="H88" s="7"/>
      <c r="I88" s="7"/>
    </row>
    <row r="89" spans="2:9" x14ac:dyDescent="0.2">
      <c r="B89" s="7"/>
      <c r="C89" s="7"/>
      <c r="D89" s="7"/>
      <c r="E89" s="7"/>
      <c r="F89" s="7"/>
      <c r="G89" s="7"/>
      <c r="H89" s="7"/>
      <c r="I89" s="7"/>
    </row>
    <row r="90" spans="2:9" x14ac:dyDescent="0.2">
      <c r="B90" s="7"/>
      <c r="C90" s="7"/>
      <c r="D90" s="7"/>
      <c r="E90" s="7"/>
      <c r="F90" s="7"/>
      <c r="G90" s="7"/>
      <c r="H90" s="7"/>
      <c r="I90" s="7"/>
    </row>
    <row r="91" spans="2:9" x14ac:dyDescent="0.2">
      <c r="B91" s="7"/>
      <c r="C91" s="7"/>
      <c r="D91" s="7"/>
      <c r="E91" s="7"/>
      <c r="F91" s="7"/>
      <c r="G91" s="7"/>
      <c r="H91" s="7"/>
      <c r="I91" s="7"/>
    </row>
    <row r="92" spans="2:9" x14ac:dyDescent="0.2">
      <c r="B92" s="7"/>
      <c r="C92" s="7"/>
      <c r="D92" s="7"/>
      <c r="E92" s="7"/>
      <c r="F92" s="7"/>
      <c r="G92" s="7"/>
      <c r="H92" s="7"/>
      <c r="I92" s="7"/>
    </row>
    <row r="93" spans="2:9" x14ac:dyDescent="0.2">
      <c r="B93" s="7"/>
      <c r="C93" s="7"/>
      <c r="D93" s="7"/>
      <c r="E93" s="7"/>
      <c r="F93" s="7"/>
      <c r="G93" s="7"/>
      <c r="H93" s="7"/>
      <c r="I93" s="7"/>
    </row>
    <row r="94" spans="2:9" x14ac:dyDescent="0.2">
      <c r="B94" s="7"/>
      <c r="C94" s="7"/>
      <c r="D94" s="7"/>
      <c r="E94" s="7"/>
      <c r="F94" s="7"/>
      <c r="G94" s="7"/>
      <c r="H94" s="7"/>
      <c r="I94" s="7"/>
    </row>
    <row r="95" spans="2:9" x14ac:dyDescent="0.2">
      <c r="B95" s="7"/>
      <c r="C95" s="7"/>
      <c r="D95" s="7"/>
      <c r="E95" s="7"/>
      <c r="F95" s="7"/>
      <c r="G95" s="7"/>
      <c r="H95" s="7"/>
      <c r="I95" s="7"/>
    </row>
  </sheetData>
  <printOptions horizontalCentered="1" verticalCentered="1"/>
  <pageMargins left="0.70866141732283472" right="0.70866141732283472" top="0.74803149606299213" bottom="0.7480314960629921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8"/>
  <sheetViews>
    <sheetView zoomScale="265" zoomScaleNormal="265" workbookViewId="0">
      <selection activeCell="A5" sqref="A5"/>
    </sheetView>
  </sheetViews>
  <sheetFormatPr baseColWidth="10" defaultColWidth="8.83203125" defaultRowHeight="15" x14ac:dyDescent="0.2"/>
  <cols>
    <col min="1" max="1" width="38.1640625" customWidth="1"/>
    <col min="2" max="2" width="18.5" style="40" bestFit="1" customWidth="1"/>
    <col min="3" max="3" width="19.5" style="40" bestFit="1" customWidth="1"/>
    <col min="4" max="4" width="19" style="40" bestFit="1" customWidth="1"/>
    <col min="5" max="5" width="17.5" style="40" bestFit="1" customWidth="1"/>
    <col min="6" max="6" width="15.1640625" style="40" bestFit="1" customWidth="1"/>
    <col min="7" max="7" width="19.5" style="40" bestFit="1" customWidth="1"/>
    <col min="8" max="8" width="21.1640625" style="40" bestFit="1" customWidth="1"/>
    <col min="9" max="9" width="16.5" style="40" bestFit="1" customWidth="1"/>
    <col min="10" max="10" width="17.6640625" style="40" bestFit="1" customWidth="1"/>
    <col min="11" max="11" width="13.33203125" style="40" customWidth="1"/>
    <col min="12" max="12" width="17.5" style="40" bestFit="1" customWidth="1"/>
    <col min="13" max="13" width="16.83203125" style="40" bestFit="1" customWidth="1"/>
    <col min="14" max="14" width="19.1640625" style="40" bestFit="1" customWidth="1"/>
    <col min="15" max="15" width="18.33203125" style="40" bestFit="1" customWidth="1"/>
    <col min="16" max="16" width="15.83203125" style="40" bestFit="1" customWidth="1"/>
    <col min="17" max="17" width="15.6640625" style="40" bestFit="1" customWidth="1"/>
    <col min="18" max="18" width="11.33203125" style="40" bestFit="1" customWidth="1"/>
  </cols>
  <sheetData>
    <row r="1" spans="1:21" s="21" customFormat="1" ht="30" customHeight="1" x14ac:dyDescent="0.2">
      <c r="A1" s="19" t="s">
        <v>350</v>
      </c>
      <c r="B1" s="38"/>
      <c r="C1" s="38"/>
      <c r="D1" s="38"/>
      <c r="E1" s="38"/>
      <c r="F1" s="38"/>
      <c r="G1" s="38"/>
      <c r="H1" s="38"/>
      <c r="I1" s="38"/>
      <c r="J1" s="39"/>
      <c r="K1" s="39"/>
      <c r="L1" s="39"/>
      <c r="M1" s="39"/>
      <c r="N1" s="39"/>
      <c r="O1" s="39"/>
      <c r="P1" s="39"/>
      <c r="Q1" s="39"/>
      <c r="R1" s="39"/>
      <c r="S1" s="5"/>
      <c r="T1" s="5"/>
      <c r="U1" s="5"/>
    </row>
    <row r="2" spans="1:21" ht="80" x14ac:dyDescent="0.2">
      <c r="A2" s="22" t="s">
        <v>351</v>
      </c>
      <c r="B2" s="23" t="s">
        <v>314</v>
      </c>
      <c r="C2" s="23" t="s">
        <v>315</v>
      </c>
      <c r="D2" s="23" t="s">
        <v>316</v>
      </c>
      <c r="E2" s="23" t="s">
        <v>235</v>
      </c>
      <c r="F2" s="23" t="s">
        <v>317</v>
      </c>
      <c r="G2" s="23" t="s">
        <v>340</v>
      </c>
      <c r="H2" s="23" t="s">
        <v>318</v>
      </c>
      <c r="I2" s="23" t="s">
        <v>319</v>
      </c>
      <c r="J2" s="23" t="s">
        <v>320</v>
      </c>
      <c r="K2" s="23" t="s">
        <v>321</v>
      </c>
      <c r="L2" s="23" t="s">
        <v>322</v>
      </c>
      <c r="M2" s="23" t="s">
        <v>323</v>
      </c>
      <c r="N2" s="23" t="s">
        <v>324</v>
      </c>
      <c r="O2" s="23" t="s">
        <v>325</v>
      </c>
      <c r="P2" s="23" t="s">
        <v>326</v>
      </c>
      <c r="Q2" s="23" t="s">
        <v>327</v>
      </c>
      <c r="R2" s="23" t="s">
        <v>341</v>
      </c>
    </row>
    <row r="3" spans="1:21" x14ac:dyDescent="0.2">
      <c r="A3" s="3" t="s">
        <v>288</v>
      </c>
      <c r="B3" s="44">
        <v>27</v>
      </c>
      <c r="C3" s="44">
        <v>21</v>
      </c>
      <c r="D3" s="44">
        <v>17</v>
      </c>
      <c r="E3" s="44">
        <v>15</v>
      </c>
      <c r="F3" s="44">
        <v>11</v>
      </c>
      <c r="G3" s="44">
        <v>9</v>
      </c>
      <c r="H3" s="44">
        <v>8</v>
      </c>
      <c r="I3" s="44">
        <v>8</v>
      </c>
      <c r="J3" s="44">
        <v>7</v>
      </c>
      <c r="K3" s="44">
        <v>7</v>
      </c>
      <c r="L3" s="44">
        <v>6</v>
      </c>
      <c r="M3" s="44">
        <v>5</v>
      </c>
      <c r="N3" s="44">
        <v>5</v>
      </c>
      <c r="O3" s="44">
        <v>1</v>
      </c>
      <c r="P3" s="44">
        <v>1</v>
      </c>
      <c r="Q3" s="44">
        <v>1</v>
      </c>
      <c r="R3" s="45">
        <f>SUM(B3:Q3)</f>
        <v>149</v>
      </c>
    </row>
    <row r="4" spans="1:21" ht="16" thickBot="1" x14ac:dyDescent="0.25">
      <c r="A4" s="4" t="s">
        <v>287</v>
      </c>
      <c r="B4" s="46">
        <f t="shared" ref="B4:R4" si="0">(B3*100)/$R$3</f>
        <v>18.120805369127517</v>
      </c>
      <c r="C4" s="46">
        <f t="shared" si="0"/>
        <v>14.093959731543624</v>
      </c>
      <c r="D4" s="46">
        <f t="shared" si="0"/>
        <v>11.409395973154362</v>
      </c>
      <c r="E4" s="46">
        <f t="shared" si="0"/>
        <v>10.067114093959731</v>
      </c>
      <c r="F4" s="46">
        <f t="shared" si="0"/>
        <v>7.3825503355704694</v>
      </c>
      <c r="G4" s="46">
        <f t="shared" si="0"/>
        <v>6.0402684563758386</v>
      </c>
      <c r="H4" s="46">
        <f t="shared" si="0"/>
        <v>5.3691275167785237</v>
      </c>
      <c r="I4" s="46">
        <f t="shared" si="0"/>
        <v>5.3691275167785237</v>
      </c>
      <c r="J4" s="46">
        <f t="shared" si="0"/>
        <v>4.6979865771812079</v>
      </c>
      <c r="K4" s="46">
        <f t="shared" si="0"/>
        <v>4.6979865771812079</v>
      </c>
      <c r="L4" s="46">
        <f t="shared" si="0"/>
        <v>4.026845637583893</v>
      </c>
      <c r="M4" s="46">
        <f t="shared" si="0"/>
        <v>3.3557046979865772</v>
      </c>
      <c r="N4" s="46">
        <f t="shared" si="0"/>
        <v>3.3557046979865772</v>
      </c>
      <c r="O4" s="46">
        <f t="shared" si="0"/>
        <v>0.67114093959731547</v>
      </c>
      <c r="P4" s="46">
        <f t="shared" si="0"/>
        <v>0.67114093959731547</v>
      </c>
      <c r="Q4" s="46">
        <f t="shared" si="0"/>
        <v>0.67114093959731547</v>
      </c>
      <c r="R4" s="46">
        <f t="shared" si="0"/>
        <v>100</v>
      </c>
    </row>
    <row r="5" spans="1:21" ht="65" thickTop="1" x14ac:dyDescent="0.2">
      <c r="A5" s="42" t="s">
        <v>352</v>
      </c>
      <c r="B5" s="43" t="s">
        <v>250</v>
      </c>
      <c r="C5" s="43" t="s">
        <v>328</v>
      </c>
      <c r="D5" s="43" t="s">
        <v>329</v>
      </c>
      <c r="E5" s="43" t="s">
        <v>330</v>
      </c>
      <c r="F5" s="43" t="s">
        <v>331</v>
      </c>
      <c r="G5" s="43" t="s">
        <v>332</v>
      </c>
      <c r="H5" s="43" t="s">
        <v>252</v>
      </c>
      <c r="I5" s="43" t="s">
        <v>333</v>
      </c>
      <c r="J5" s="43" t="s">
        <v>334</v>
      </c>
      <c r="K5" s="43" t="s">
        <v>251</v>
      </c>
      <c r="L5" s="43" t="s">
        <v>335</v>
      </c>
      <c r="M5" s="43" t="s">
        <v>198</v>
      </c>
      <c r="N5" s="43" t="s">
        <v>336</v>
      </c>
      <c r="O5" s="43" t="s">
        <v>337</v>
      </c>
      <c r="P5" s="43" t="s">
        <v>338</v>
      </c>
      <c r="Q5" s="43" t="s">
        <v>339</v>
      </c>
      <c r="R5" s="43" t="s">
        <v>341</v>
      </c>
    </row>
    <row r="6" spans="1:21" x14ac:dyDescent="0.2">
      <c r="A6" s="3" t="s">
        <v>288</v>
      </c>
      <c r="B6" s="41">
        <v>24</v>
      </c>
      <c r="C6" s="41">
        <v>19</v>
      </c>
      <c r="D6" s="41">
        <v>15</v>
      </c>
      <c r="E6" s="41">
        <v>15</v>
      </c>
      <c r="F6" s="41">
        <v>15</v>
      </c>
      <c r="G6" s="34">
        <v>10</v>
      </c>
      <c r="H6" s="34">
        <v>9</v>
      </c>
      <c r="I6" s="34">
        <v>9</v>
      </c>
      <c r="J6" s="34">
        <v>7</v>
      </c>
      <c r="K6" s="34">
        <v>7</v>
      </c>
      <c r="L6" s="34">
        <v>7</v>
      </c>
      <c r="M6" s="34">
        <v>5</v>
      </c>
      <c r="N6" s="34">
        <v>3</v>
      </c>
      <c r="O6" s="34">
        <v>1</v>
      </c>
      <c r="P6" s="34">
        <v>1</v>
      </c>
      <c r="Q6" s="34">
        <v>1</v>
      </c>
      <c r="R6" s="34">
        <f>SUM(B6:Q6)</f>
        <v>148</v>
      </c>
    </row>
    <row r="7" spans="1:21" ht="16" thickBot="1" x14ac:dyDescent="0.25">
      <c r="A7" s="4" t="s">
        <v>287</v>
      </c>
      <c r="B7" s="36">
        <f t="shared" ref="B7:R7" si="1">(B6*100)/$R$6</f>
        <v>16.216216216216218</v>
      </c>
      <c r="C7" s="36">
        <f t="shared" si="1"/>
        <v>12.837837837837839</v>
      </c>
      <c r="D7" s="36">
        <f t="shared" si="1"/>
        <v>10.135135135135135</v>
      </c>
      <c r="E7" s="36">
        <f t="shared" si="1"/>
        <v>10.135135135135135</v>
      </c>
      <c r="F7" s="36">
        <f t="shared" si="1"/>
        <v>10.135135135135135</v>
      </c>
      <c r="G7" s="36">
        <f t="shared" si="1"/>
        <v>6.756756756756757</v>
      </c>
      <c r="H7" s="36">
        <f t="shared" si="1"/>
        <v>6.0810810810810807</v>
      </c>
      <c r="I7" s="36">
        <f t="shared" si="1"/>
        <v>6.0810810810810807</v>
      </c>
      <c r="J7" s="36">
        <f t="shared" si="1"/>
        <v>4.7297297297297298</v>
      </c>
      <c r="K7" s="36">
        <f t="shared" si="1"/>
        <v>4.7297297297297298</v>
      </c>
      <c r="L7" s="36">
        <f t="shared" si="1"/>
        <v>4.7297297297297298</v>
      </c>
      <c r="M7" s="36">
        <f t="shared" si="1"/>
        <v>3.3783783783783785</v>
      </c>
      <c r="N7" s="36">
        <f t="shared" si="1"/>
        <v>2.0270270270270272</v>
      </c>
      <c r="O7" s="36">
        <f t="shared" si="1"/>
        <v>0.67567567567567566</v>
      </c>
      <c r="P7" s="36">
        <f t="shared" si="1"/>
        <v>0.67567567567567566</v>
      </c>
      <c r="Q7" s="36">
        <f t="shared" si="1"/>
        <v>0.67567567567567566</v>
      </c>
      <c r="R7" s="36">
        <f t="shared" si="1"/>
        <v>100</v>
      </c>
    </row>
    <row r="8" spans="1:21" ht="16" thickTop="1" x14ac:dyDescent="0.2"/>
  </sheetData>
  <printOptions horizontalCentered="1" verticalCentered="1"/>
  <pageMargins left="0.70866141732283472" right="0.70866141732283472" top="0.74803149606299213" bottom="0.74803149606299213" header="0.31496062992125984" footer="0.31496062992125984"/>
  <pageSetup paperSize="8"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69"/>
  <sheetViews>
    <sheetView tabSelected="1" zoomScale="86" zoomScaleNormal="86" workbookViewId="0">
      <selection activeCell="B7" sqref="B7"/>
    </sheetView>
  </sheetViews>
  <sheetFormatPr baseColWidth="10" defaultColWidth="8.83203125" defaultRowHeight="15" x14ac:dyDescent="0.2"/>
  <cols>
    <col min="1" max="1" width="38.1640625" style="1" customWidth="1"/>
    <col min="2" max="11" width="30.5" style="6" customWidth="1"/>
    <col min="12" max="12" width="6.5" style="6" bestFit="1" customWidth="1"/>
    <col min="13" max="15" width="30.5" style="6" customWidth="1"/>
    <col min="16" max="16" width="30.5" style="35" customWidth="1"/>
    <col min="17" max="17" width="30.5" style="6" customWidth="1"/>
    <col min="21" max="21" width="9.6640625" customWidth="1"/>
    <col min="26" max="30" width="8.6640625" style="1"/>
    <col min="31" max="31" width="12.1640625" style="2" customWidth="1"/>
    <col min="32" max="32" width="11.6640625" style="2" customWidth="1"/>
    <col min="33" max="33" width="9.33203125" style="1" customWidth="1"/>
    <col min="35" max="35" width="9.83203125" customWidth="1"/>
    <col min="36" max="37" width="9.83203125" style="1" customWidth="1"/>
    <col min="38" max="39" width="8.6640625" style="1"/>
  </cols>
  <sheetData>
    <row r="1" spans="1:39" s="47" customFormat="1" ht="30" customHeight="1" x14ac:dyDescent="0.2">
      <c r="A1" s="47" t="s">
        <v>353</v>
      </c>
      <c r="B1" s="39"/>
      <c r="C1" s="39"/>
      <c r="D1" s="39"/>
      <c r="E1" s="39"/>
      <c r="F1" s="39"/>
      <c r="G1" s="39"/>
      <c r="H1" s="39"/>
      <c r="I1" s="39"/>
      <c r="J1" s="39"/>
      <c r="K1" s="39"/>
      <c r="L1" s="39"/>
      <c r="M1" s="39"/>
      <c r="N1" s="39"/>
      <c r="O1" s="39"/>
      <c r="P1" s="39"/>
      <c r="Q1" s="39"/>
      <c r="Z1" s="48"/>
      <c r="AA1" s="48"/>
      <c r="AB1" s="48"/>
      <c r="AC1" s="48"/>
      <c r="AD1" s="48"/>
      <c r="AE1" s="48"/>
      <c r="AF1" s="48"/>
      <c r="AG1" s="48"/>
      <c r="AJ1" s="48"/>
      <c r="AK1" s="48"/>
      <c r="AL1" s="48"/>
      <c r="AM1" s="48"/>
    </row>
    <row r="2" spans="1:39" s="25" customFormat="1" ht="20" customHeight="1" x14ac:dyDescent="0.2">
      <c r="A2" s="22" t="s">
        <v>354</v>
      </c>
      <c r="B2" s="23" t="s">
        <v>3</v>
      </c>
      <c r="C2" s="23" t="s">
        <v>2</v>
      </c>
      <c r="D2" s="23" t="s">
        <v>24</v>
      </c>
      <c r="E2" s="23" t="s">
        <v>23</v>
      </c>
      <c r="F2" s="23" t="s">
        <v>25</v>
      </c>
      <c r="G2" s="23" t="s">
        <v>0</v>
      </c>
      <c r="H2" s="23" t="s">
        <v>8</v>
      </c>
      <c r="I2" s="23" t="s">
        <v>5</v>
      </c>
      <c r="J2" s="23" t="s">
        <v>6</v>
      </c>
      <c r="K2" s="23" t="s">
        <v>7</v>
      </c>
      <c r="L2" s="49" t="s">
        <v>341</v>
      </c>
      <c r="M2" s="49"/>
      <c r="N2" s="49"/>
      <c r="O2" s="49"/>
      <c r="P2" s="49"/>
      <c r="Q2" s="49"/>
      <c r="R2" s="24"/>
    </row>
    <row r="3" spans="1:39" s="21" customFormat="1" ht="32" x14ac:dyDescent="0.2">
      <c r="A3" s="5"/>
      <c r="B3" s="37" t="s">
        <v>123</v>
      </c>
      <c r="C3" s="37" t="s">
        <v>127</v>
      </c>
      <c r="D3" s="37" t="s">
        <v>135</v>
      </c>
      <c r="E3" s="37" t="s">
        <v>149</v>
      </c>
      <c r="F3" s="37" t="s">
        <v>159</v>
      </c>
      <c r="G3" s="37" t="s">
        <v>166</v>
      </c>
      <c r="H3" s="37" t="s">
        <v>8</v>
      </c>
      <c r="I3" s="37"/>
      <c r="J3" s="37" t="s">
        <v>97</v>
      </c>
      <c r="K3" s="37" t="s">
        <v>178</v>
      </c>
      <c r="L3" s="37"/>
      <c r="M3" s="37"/>
      <c r="N3" s="50"/>
      <c r="O3" s="37"/>
      <c r="P3" s="51"/>
      <c r="Q3" s="37"/>
      <c r="S3" s="5"/>
      <c r="T3" s="5"/>
      <c r="U3" s="5"/>
      <c r="V3" s="5"/>
      <c r="W3" s="5"/>
      <c r="X3" s="5"/>
      <c r="Y3" s="5"/>
      <c r="Z3" s="5"/>
      <c r="AA3" s="5"/>
      <c r="AB3" s="5"/>
      <c r="AC3" s="52"/>
      <c r="AD3" s="52"/>
      <c r="AE3" s="5"/>
      <c r="AF3" s="5"/>
      <c r="AG3" s="5"/>
      <c r="AH3" s="5"/>
      <c r="AI3" s="5"/>
      <c r="AJ3" s="5"/>
      <c r="AK3" s="5"/>
    </row>
    <row r="4" spans="1:39" s="21" customFormat="1" ht="32" x14ac:dyDescent="0.2">
      <c r="A4" s="5"/>
      <c r="B4" s="37" t="s">
        <v>124</v>
      </c>
      <c r="C4" s="37" t="s">
        <v>128</v>
      </c>
      <c r="D4" s="50" t="s">
        <v>24</v>
      </c>
      <c r="E4" s="37" t="s">
        <v>150</v>
      </c>
      <c r="F4" s="37" t="s">
        <v>160</v>
      </c>
      <c r="G4" s="37" t="s">
        <v>167</v>
      </c>
      <c r="H4" s="37" t="s">
        <v>172</v>
      </c>
      <c r="I4" s="37"/>
      <c r="J4" s="37" t="s">
        <v>1</v>
      </c>
      <c r="K4" s="37" t="s">
        <v>179</v>
      </c>
      <c r="L4" s="37"/>
      <c r="M4" s="37"/>
      <c r="N4" s="37"/>
      <c r="O4" s="37"/>
      <c r="P4" s="37"/>
      <c r="Q4" s="37"/>
      <c r="R4" s="5"/>
      <c r="S4" s="5"/>
      <c r="T4" s="5"/>
      <c r="U4" s="5"/>
      <c r="V4" s="5"/>
      <c r="W4" s="5"/>
      <c r="X4" s="5"/>
      <c r="Y4" s="5"/>
      <c r="Z4" s="5"/>
      <c r="AA4" s="5"/>
      <c r="AB4" s="5"/>
      <c r="AC4" s="5"/>
      <c r="AD4" s="5"/>
      <c r="AE4" s="5"/>
      <c r="AG4" s="5"/>
      <c r="AH4" s="5"/>
      <c r="AI4" s="5"/>
      <c r="AJ4" s="5"/>
      <c r="AK4" s="5"/>
    </row>
    <row r="5" spans="1:39" s="21" customFormat="1" ht="48" x14ac:dyDescent="0.2">
      <c r="A5" s="5"/>
      <c r="B5" s="50" t="s">
        <v>26</v>
      </c>
      <c r="C5" s="37" t="s">
        <v>129</v>
      </c>
      <c r="D5" s="50" t="s">
        <v>24</v>
      </c>
      <c r="E5" s="37" t="s">
        <v>151</v>
      </c>
      <c r="F5" s="37" t="s">
        <v>158</v>
      </c>
      <c r="G5" s="37" t="s">
        <v>168</v>
      </c>
      <c r="H5" s="37" t="s">
        <v>173</v>
      </c>
      <c r="I5" s="53"/>
      <c r="J5" s="53"/>
      <c r="K5" s="37" t="s">
        <v>180</v>
      </c>
      <c r="L5" s="53"/>
      <c r="M5" s="53"/>
      <c r="N5" s="53"/>
      <c r="O5" s="53"/>
      <c r="P5" s="53"/>
      <c r="Q5" s="53"/>
      <c r="R5" s="54"/>
      <c r="S5" s="54"/>
      <c r="T5" s="54"/>
      <c r="U5" s="54"/>
      <c r="V5" s="54"/>
      <c r="W5" s="54"/>
      <c r="X5" s="54"/>
      <c r="Y5" s="54"/>
      <c r="Z5" s="54"/>
      <c r="AA5" s="54"/>
      <c r="AB5" s="54"/>
      <c r="AC5" s="54"/>
      <c r="AD5" s="54"/>
      <c r="AE5" s="54"/>
      <c r="AF5" s="54"/>
      <c r="AG5" s="54"/>
      <c r="AH5" s="54"/>
      <c r="AI5" s="54"/>
      <c r="AJ5" s="54"/>
      <c r="AK5" s="54"/>
    </row>
    <row r="6" spans="1:39" s="21" customFormat="1" ht="32" x14ac:dyDescent="0.2">
      <c r="A6" s="5"/>
      <c r="B6" s="50" t="s">
        <v>26</v>
      </c>
      <c r="C6" s="37" t="s">
        <v>130</v>
      </c>
      <c r="D6" s="50" t="s">
        <v>24</v>
      </c>
      <c r="E6" s="37" t="s">
        <v>152</v>
      </c>
      <c r="F6" s="37" t="s">
        <v>158</v>
      </c>
      <c r="G6" s="37" t="s">
        <v>169</v>
      </c>
      <c r="H6" s="37" t="s">
        <v>174</v>
      </c>
      <c r="I6" s="37"/>
      <c r="J6" s="37"/>
      <c r="K6" s="37"/>
      <c r="L6" s="37"/>
      <c r="M6" s="37"/>
      <c r="N6" s="37"/>
      <c r="O6" s="37"/>
      <c r="P6" s="51"/>
      <c r="Q6" s="51"/>
      <c r="X6" s="5"/>
      <c r="Y6" s="5"/>
      <c r="Z6" s="5"/>
      <c r="AA6" s="5"/>
      <c r="AB6" s="5"/>
      <c r="AC6" s="5"/>
      <c r="AD6" s="5"/>
      <c r="AE6" s="5"/>
      <c r="AH6" s="5"/>
      <c r="AI6" s="5"/>
      <c r="AJ6" s="5"/>
      <c r="AK6" s="5"/>
    </row>
    <row r="7" spans="1:39" s="21" customFormat="1" ht="144" x14ac:dyDescent="0.2">
      <c r="A7" s="5"/>
      <c r="B7" s="50" t="s">
        <v>26</v>
      </c>
      <c r="C7" s="37" t="s">
        <v>126</v>
      </c>
      <c r="D7" s="50" t="s">
        <v>24</v>
      </c>
      <c r="E7" s="37" t="s">
        <v>152</v>
      </c>
      <c r="F7" s="37" t="s">
        <v>73</v>
      </c>
      <c r="G7" s="37" t="s">
        <v>171</v>
      </c>
      <c r="H7" s="37" t="s">
        <v>175</v>
      </c>
      <c r="I7" s="37"/>
      <c r="J7" s="37"/>
      <c r="K7" s="37"/>
      <c r="L7" s="37"/>
      <c r="M7" s="37"/>
      <c r="N7" s="37"/>
      <c r="O7" s="37"/>
      <c r="P7" s="51"/>
      <c r="Q7" s="51"/>
      <c r="X7" s="5"/>
      <c r="Y7" s="5"/>
      <c r="Z7" s="5"/>
      <c r="AA7" s="5"/>
      <c r="AB7" s="5"/>
      <c r="AC7" s="5"/>
      <c r="AD7" s="5"/>
      <c r="AE7" s="5"/>
      <c r="AH7" s="5"/>
      <c r="AI7" s="5"/>
      <c r="AJ7" s="5"/>
      <c r="AK7" s="5"/>
    </row>
    <row r="8" spans="1:39" s="21" customFormat="1" ht="48" x14ac:dyDescent="0.2">
      <c r="A8" s="5"/>
      <c r="B8" s="37" t="s">
        <v>125</v>
      </c>
      <c r="C8" s="37" t="s">
        <v>131</v>
      </c>
      <c r="D8" s="37" t="s">
        <v>1</v>
      </c>
      <c r="E8" s="37" t="s">
        <v>144</v>
      </c>
      <c r="F8" s="37" t="s">
        <v>161</v>
      </c>
      <c r="G8" s="37" t="s">
        <v>170</v>
      </c>
      <c r="H8" s="37" t="s">
        <v>176</v>
      </c>
      <c r="I8" s="37"/>
      <c r="J8" s="37"/>
      <c r="K8" s="37"/>
      <c r="L8" s="37"/>
      <c r="M8" s="37"/>
      <c r="N8" s="37"/>
      <c r="O8" s="37"/>
      <c r="P8" s="51"/>
      <c r="Q8" s="51"/>
      <c r="X8" s="5"/>
      <c r="Y8" s="5"/>
      <c r="Z8" s="5"/>
      <c r="AA8" s="5"/>
      <c r="AB8" s="5"/>
      <c r="AC8" s="5"/>
      <c r="AD8" s="5"/>
      <c r="AE8" s="5"/>
      <c r="AH8" s="5"/>
      <c r="AI8" s="5"/>
      <c r="AJ8" s="5"/>
      <c r="AK8" s="5"/>
    </row>
    <row r="9" spans="1:39" s="21" customFormat="1" ht="16" x14ac:dyDescent="0.2">
      <c r="A9" s="5"/>
      <c r="B9" s="37"/>
      <c r="C9" s="37" t="s">
        <v>132</v>
      </c>
      <c r="D9" s="37" t="s">
        <v>143</v>
      </c>
      <c r="E9" s="37" t="s">
        <v>23</v>
      </c>
      <c r="F9" s="37" t="s">
        <v>162</v>
      </c>
      <c r="G9" s="37"/>
      <c r="H9" s="37" t="s">
        <v>177</v>
      </c>
      <c r="I9" s="37"/>
      <c r="J9" s="37"/>
      <c r="K9" s="37"/>
      <c r="L9" s="37"/>
      <c r="M9" s="37"/>
      <c r="N9" s="37"/>
      <c r="O9" s="37"/>
      <c r="P9" s="51"/>
      <c r="Q9" s="51"/>
      <c r="X9" s="5"/>
      <c r="Y9" s="5"/>
      <c r="Z9" s="5"/>
      <c r="AA9" s="5"/>
      <c r="AB9" s="5"/>
      <c r="AC9" s="5"/>
      <c r="AD9" s="5"/>
      <c r="AE9" s="5"/>
      <c r="AH9" s="5"/>
      <c r="AI9" s="5"/>
      <c r="AJ9" s="5"/>
      <c r="AK9" s="5"/>
    </row>
    <row r="10" spans="1:39" s="21" customFormat="1" ht="48" x14ac:dyDescent="0.2">
      <c r="A10" s="5"/>
      <c r="B10" s="37"/>
      <c r="C10" s="37" t="s">
        <v>133</v>
      </c>
      <c r="D10" s="37" t="s">
        <v>142</v>
      </c>
      <c r="E10" s="37" t="s">
        <v>23</v>
      </c>
      <c r="F10" s="37" t="s">
        <v>163</v>
      </c>
      <c r="G10" s="37"/>
      <c r="H10" s="37"/>
      <c r="I10" s="37"/>
      <c r="J10" s="37"/>
      <c r="K10" s="37"/>
      <c r="L10" s="37"/>
      <c r="M10" s="37"/>
      <c r="N10" s="37"/>
      <c r="O10" s="37"/>
      <c r="P10" s="51"/>
      <c r="Q10" s="51"/>
      <c r="X10" s="5"/>
      <c r="Y10" s="5"/>
      <c r="Z10" s="5"/>
      <c r="AA10" s="5"/>
      <c r="AB10" s="5"/>
      <c r="AC10" s="5"/>
      <c r="AD10" s="5"/>
      <c r="AE10" s="5"/>
      <c r="AH10" s="5"/>
      <c r="AI10" s="5"/>
      <c r="AJ10" s="5"/>
      <c r="AK10" s="5"/>
    </row>
    <row r="11" spans="1:39" s="21" customFormat="1" ht="16" x14ac:dyDescent="0.2">
      <c r="A11" s="5"/>
      <c r="B11" s="37"/>
      <c r="C11" s="37" t="s">
        <v>108</v>
      </c>
      <c r="D11" s="50" t="s">
        <v>46</v>
      </c>
      <c r="E11" s="37" t="s">
        <v>23</v>
      </c>
      <c r="F11" s="37" t="s">
        <v>164</v>
      </c>
      <c r="G11" s="37"/>
      <c r="H11" s="37"/>
      <c r="I11" s="37"/>
      <c r="J11" s="37"/>
      <c r="K11" s="37"/>
      <c r="L11" s="37"/>
      <c r="M11" s="37"/>
      <c r="N11" s="37"/>
      <c r="O11" s="37"/>
      <c r="P11" s="51"/>
      <c r="Q11" s="51"/>
      <c r="X11" s="5"/>
      <c r="Y11" s="5"/>
      <c r="Z11" s="5"/>
      <c r="AA11" s="5"/>
      <c r="AB11" s="5"/>
      <c r="AC11" s="5"/>
      <c r="AD11" s="5"/>
      <c r="AE11" s="5"/>
      <c r="AH11" s="5"/>
      <c r="AI11" s="5"/>
      <c r="AJ11" s="5"/>
      <c r="AK11" s="5"/>
    </row>
    <row r="12" spans="1:39" s="21" customFormat="1" ht="48" x14ac:dyDescent="0.2">
      <c r="A12" s="5"/>
      <c r="B12" s="37"/>
      <c r="C12" s="37" t="s">
        <v>134</v>
      </c>
      <c r="D12" s="50" t="s">
        <v>46</v>
      </c>
      <c r="E12" s="37" t="s">
        <v>145</v>
      </c>
      <c r="F12" s="37" t="s">
        <v>165</v>
      </c>
      <c r="G12" s="37"/>
      <c r="H12" s="37"/>
      <c r="I12" s="37"/>
      <c r="J12" s="37"/>
      <c r="K12" s="37"/>
      <c r="L12" s="37"/>
      <c r="M12" s="37"/>
      <c r="N12" s="37"/>
      <c r="O12" s="37"/>
      <c r="P12" s="51"/>
      <c r="Q12" s="51"/>
      <c r="X12" s="5"/>
      <c r="Y12" s="5"/>
      <c r="Z12" s="5"/>
      <c r="AA12" s="5"/>
      <c r="AB12" s="5"/>
      <c r="AC12" s="5"/>
      <c r="AD12" s="5"/>
      <c r="AE12" s="5"/>
      <c r="AH12" s="5"/>
      <c r="AI12" s="5"/>
      <c r="AJ12" s="5"/>
      <c r="AK12" s="5"/>
    </row>
    <row r="13" spans="1:39" s="21" customFormat="1" ht="16" x14ac:dyDescent="0.2">
      <c r="A13" s="5"/>
      <c r="B13" s="37"/>
      <c r="C13" s="37"/>
      <c r="D13" s="37" t="s">
        <v>136</v>
      </c>
      <c r="E13" s="37" t="s">
        <v>153</v>
      </c>
      <c r="F13" s="37"/>
      <c r="G13" s="37"/>
      <c r="H13" s="37"/>
      <c r="I13" s="37"/>
      <c r="J13" s="37"/>
      <c r="K13" s="37"/>
      <c r="L13" s="37"/>
      <c r="M13" s="37"/>
      <c r="N13" s="37"/>
      <c r="O13" s="37"/>
      <c r="P13" s="51"/>
      <c r="Q13" s="51"/>
      <c r="X13" s="5"/>
      <c r="Y13" s="5"/>
      <c r="Z13" s="5"/>
      <c r="AA13" s="5"/>
      <c r="AB13" s="5"/>
      <c r="AC13" s="5"/>
      <c r="AD13" s="5"/>
      <c r="AE13" s="5"/>
      <c r="AH13" s="5"/>
      <c r="AI13" s="5"/>
      <c r="AJ13" s="5"/>
      <c r="AK13" s="5"/>
    </row>
    <row r="14" spans="1:39" s="21" customFormat="1" ht="16" x14ac:dyDescent="0.2">
      <c r="A14" s="5"/>
      <c r="B14" s="37"/>
      <c r="C14" s="37"/>
      <c r="D14" s="37" t="s">
        <v>136</v>
      </c>
      <c r="E14" s="37" t="s">
        <v>146</v>
      </c>
      <c r="F14" s="37"/>
      <c r="G14" s="37"/>
      <c r="H14" s="37"/>
      <c r="I14" s="37"/>
      <c r="J14" s="37"/>
      <c r="K14" s="37"/>
      <c r="L14" s="37"/>
      <c r="M14" s="37"/>
      <c r="N14" s="37"/>
      <c r="O14" s="37"/>
      <c r="P14" s="51"/>
      <c r="Q14" s="51"/>
      <c r="X14" s="5"/>
      <c r="Y14" s="5"/>
      <c r="Z14" s="5"/>
      <c r="AA14" s="5"/>
      <c r="AB14" s="5"/>
      <c r="AC14" s="5"/>
      <c r="AD14" s="5"/>
      <c r="AE14" s="5"/>
      <c r="AH14" s="5"/>
      <c r="AI14" s="5"/>
      <c r="AJ14" s="5"/>
      <c r="AK14" s="5"/>
    </row>
    <row r="15" spans="1:39" s="21" customFormat="1" ht="16" x14ac:dyDescent="0.2">
      <c r="A15" s="5"/>
      <c r="B15" s="37"/>
      <c r="C15" s="37"/>
      <c r="D15" s="37" t="s">
        <v>137</v>
      </c>
      <c r="E15" s="37" t="s">
        <v>154</v>
      </c>
      <c r="F15" s="37"/>
      <c r="G15" s="37"/>
      <c r="H15" s="37"/>
      <c r="I15" s="37"/>
      <c r="J15" s="37"/>
      <c r="K15" s="37"/>
      <c r="L15" s="37"/>
      <c r="M15" s="37"/>
      <c r="N15" s="37"/>
      <c r="O15" s="37"/>
      <c r="P15" s="51"/>
      <c r="Q15" s="51"/>
      <c r="X15" s="5"/>
      <c r="Y15" s="5"/>
      <c r="Z15" s="5"/>
      <c r="AA15" s="5"/>
      <c r="AB15" s="5"/>
      <c r="AC15" s="5"/>
      <c r="AD15" s="5"/>
      <c r="AE15" s="5"/>
      <c r="AH15" s="5"/>
      <c r="AI15" s="5"/>
      <c r="AJ15" s="5"/>
      <c r="AK15" s="5"/>
    </row>
    <row r="16" spans="1:39" s="21" customFormat="1" ht="16" x14ac:dyDescent="0.2">
      <c r="A16" s="5"/>
      <c r="B16" s="37"/>
      <c r="C16" s="37"/>
      <c r="D16" s="37" t="s">
        <v>139</v>
      </c>
      <c r="E16" s="37" t="s">
        <v>147</v>
      </c>
      <c r="F16" s="37"/>
      <c r="G16" s="37"/>
      <c r="H16" s="37"/>
      <c r="I16" s="37"/>
      <c r="J16" s="37"/>
      <c r="K16" s="37"/>
      <c r="L16" s="37"/>
      <c r="M16" s="37"/>
      <c r="N16" s="37"/>
      <c r="O16" s="37"/>
      <c r="P16" s="51"/>
      <c r="Q16" s="51"/>
      <c r="X16" s="5"/>
      <c r="Y16" s="5"/>
      <c r="Z16" s="5"/>
      <c r="AA16" s="5"/>
      <c r="AB16" s="5"/>
      <c r="AC16" s="5"/>
      <c r="AD16" s="5"/>
      <c r="AE16" s="5"/>
      <c r="AH16" s="5"/>
      <c r="AI16" s="5"/>
      <c r="AJ16" s="5"/>
      <c r="AK16" s="5"/>
    </row>
    <row r="17" spans="1:39" s="21" customFormat="1" ht="16" x14ac:dyDescent="0.2">
      <c r="A17" s="5"/>
      <c r="B17" s="37"/>
      <c r="C17" s="37"/>
      <c r="D17" s="37" t="s">
        <v>138</v>
      </c>
      <c r="E17" s="37" t="s">
        <v>155</v>
      </c>
      <c r="F17" s="37"/>
      <c r="G17" s="37"/>
      <c r="H17" s="37"/>
      <c r="I17" s="37"/>
      <c r="J17" s="37"/>
      <c r="K17" s="37"/>
      <c r="L17" s="37"/>
      <c r="M17" s="37"/>
      <c r="N17" s="37"/>
      <c r="O17" s="37"/>
      <c r="P17" s="51"/>
      <c r="Q17" s="51"/>
      <c r="X17" s="5"/>
      <c r="Y17" s="5"/>
      <c r="Z17" s="5"/>
      <c r="AA17" s="5"/>
      <c r="AB17" s="5"/>
      <c r="AC17" s="5"/>
      <c r="AD17" s="5"/>
      <c r="AE17" s="5"/>
      <c r="AH17" s="5"/>
      <c r="AI17" s="5"/>
      <c r="AJ17" s="5"/>
      <c r="AK17" s="5"/>
    </row>
    <row r="18" spans="1:39" s="21" customFormat="1" ht="32" x14ac:dyDescent="0.2">
      <c r="A18" s="5"/>
      <c r="B18" s="37"/>
      <c r="C18" s="37"/>
      <c r="D18" s="37" t="s">
        <v>140</v>
      </c>
      <c r="E18" s="37" t="s">
        <v>156</v>
      </c>
      <c r="F18" s="37"/>
      <c r="G18" s="37"/>
      <c r="H18" s="37"/>
      <c r="I18" s="37"/>
      <c r="J18" s="37"/>
      <c r="K18" s="37"/>
      <c r="L18" s="37"/>
      <c r="M18" s="37"/>
      <c r="N18" s="37"/>
      <c r="O18" s="37"/>
      <c r="P18" s="51"/>
      <c r="Q18" s="51"/>
      <c r="X18" s="5"/>
      <c r="Y18" s="5"/>
      <c r="Z18" s="5"/>
      <c r="AA18" s="5"/>
      <c r="AB18" s="5"/>
      <c r="AC18" s="5"/>
      <c r="AD18" s="5"/>
      <c r="AE18" s="5"/>
      <c r="AH18" s="5"/>
      <c r="AI18" s="5"/>
      <c r="AJ18" s="5"/>
      <c r="AK18" s="5"/>
    </row>
    <row r="19" spans="1:39" s="21" customFormat="1" ht="32" x14ac:dyDescent="0.2">
      <c r="A19" s="5"/>
      <c r="B19" s="37"/>
      <c r="C19" s="37"/>
      <c r="D19" s="37" t="s">
        <v>141</v>
      </c>
      <c r="E19" s="37" t="s">
        <v>148</v>
      </c>
      <c r="F19" s="37"/>
      <c r="G19" s="37"/>
      <c r="H19" s="37"/>
      <c r="I19" s="37"/>
      <c r="J19" s="37"/>
      <c r="K19" s="37"/>
      <c r="L19" s="37"/>
      <c r="M19" s="37"/>
      <c r="N19" s="37"/>
      <c r="O19" s="37"/>
      <c r="P19" s="51"/>
      <c r="Q19" s="51"/>
      <c r="X19" s="5"/>
      <c r="Y19" s="5"/>
      <c r="Z19" s="5"/>
      <c r="AA19" s="5"/>
      <c r="AB19" s="5"/>
      <c r="AC19" s="5"/>
      <c r="AD19" s="5"/>
      <c r="AE19" s="5"/>
      <c r="AH19" s="5"/>
      <c r="AI19" s="5"/>
      <c r="AJ19" s="5"/>
      <c r="AK19" s="5"/>
    </row>
    <row r="20" spans="1:39" s="21" customFormat="1" ht="32" x14ac:dyDescent="0.2">
      <c r="A20" s="5"/>
      <c r="B20" s="37"/>
      <c r="C20" s="37"/>
      <c r="D20" s="55"/>
      <c r="E20" s="37" t="s">
        <v>157</v>
      </c>
      <c r="F20" s="37"/>
      <c r="G20" s="37"/>
      <c r="H20" s="37"/>
      <c r="I20" s="37"/>
      <c r="J20" s="37"/>
      <c r="K20" s="37"/>
      <c r="L20" s="37"/>
      <c r="M20" s="37"/>
      <c r="N20" s="37"/>
      <c r="O20" s="37"/>
      <c r="P20" s="37"/>
      <c r="Q20" s="37"/>
      <c r="Z20" s="5"/>
      <c r="AA20" s="5"/>
      <c r="AB20" s="5"/>
      <c r="AC20" s="5"/>
      <c r="AD20" s="5"/>
      <c r="AE20" s="5"/>
      <c r="AF20" s="5"/>
      <c r="AG20" s="5"/>
      <c r="AJ20" s="5"/>
      <c r="AK20" s="5"/>
      <c r="AL20" s="5"/>
      <c r="AM20" s="5"/>
    </row>
    <row r="21" spans="1:39" s="21" customFormat="1" ht="16" x14ac:dyDescent="0.2">
      <c r="A21" s="5"/>
      <c r="B21" s="37"/>
      <c r="C21" s="37"/>
      <c r="D21" s="55"/>
      <c r="E21" s="37"/>
      <c r="F21" s="37"/>
      <c r="G21" s="37"/>
      <c r="H21" s="37"/>
      <c r="I21" s="37"/>
      <c r="J21" s="37"/>
      <c r="K21" s="37"/>
      <c r="L21" s="37"/>
      <c r="M21" s="37"/>
      <c r="N21" s="37"/>
      <c r="O21" s="37"/>
      <c r="P21" s="37"/>
      <c r="Q21" s="37"/>
      <c r="Z21" s="5"/>
      <c r="AA21" s="5"/>
      <c r="AB21" s="5"/>
      <c r="AC21" s="5"/>
      <c r="AD21" s="5"/>
      <c r="AE21" s="5"/>
      <c r="AF21" s="5"/>
      <c r="AG21" s="5"/>
      <c r="AJ21" s="5"/>
      <c r="AK21" s="5"/>
      <c r="AL21" s="5"/>
      <c r="AM21" s="5"/>
    </row>
    <row r="22" spans="1:39" s="21" customFormat="1" ht="16" customHeight="1" x14ac:dyDescent="0.2">
      <c r="A22" s="56" t="s">
        <v>288</v>
      </c>
      <c r="B22" s="57">
        <v>6</v>
      </c>
      <c r="C22" s="57">
        <v>10</v>
      </c>
      <c r="D22" s="57">
        <v>17</v>
      </c>
      <c r="E22" s="57">
        <v>18</v>
      </c>
      <c r="F22" s="57">
        <v>10</v>
      </c>
      <c r="G22" s="57">
        <v>6</v>
      </c>
      <c r="H22" s="57">
        <v>7</v>
      </c>
      <c r="I22" s="57">
        <v>0</v>
      </c>
      <c r="J22" s="57">
        <v>2</v>
      </c>
      <c r="K22" s="57">
        <v>3</v>
      </c>
      <c r="L22" s="57">
        <f>SUM(B22:K22)</f>
        <v>79</v>
      </c>
      <c r="M22" s="37"/>
      <c r="N22" s="37"/>
      <c r="O22" s="37"/>
      <c r="P22" s="51"/>
      <c r="Q22" s="51"/>
      <c r="X22" s="5"/>
      <c r="Y22" s="5"/>
      <c r="Z22" s="5"/>
      <c r="AA22" s="5"/>
      <c r="AB22" s="5"/>
      <c r="AC22" s="5"/>
      <c r="AD22" s="5"/>
      <c r="AE22" s="5"/>
      <c r="AH22" s="5"/>
      <c r="AI22" s="5"/>
      <c r="AJ22" s="5"/>
      <c r="AK22" s="5"/>
    </row>
    <row r="23" spans="1:39" s="21" customFormat="1" ht="17" thickBot="1" x14ac:dyDescent="0.25">
      <c r="A23" s="58" t="s">
        <v>287</v>
      </c>
      <c r="B23" s="59">
        <f t="shared" ref="B23:K23" si="0">(B22*100)/$L$22</f>
        <v>7.5949367088607591</v>
      </c>
      <c r="C23" s="59">
        <f t="shared" si="0"/>
        <v>12.658227848101266</v>
      </c>
      <c r="D23" s="59">
        <f t="shared" si="0"/>
        <v>21.518987341772153</v>
      </c>
      <c r="E23" s="59">
        <f t="shared" si="0"/>
        <v>22.784810126582279</v>
      </c>
      <c r="F23" s="59">
        <f t="shared" si="0"/>
        <v>12.658227848101266</v>
      </c>
      <c r="G23" s="59">
        <f t="shared" si="0"/>
        <v>7.5949367088607591</v>
      </c>
      <c r="H23" s="59">
        <f t="shared" si="0"/>
        <v>8.8607594936708853</v>
      </c>
      <c r="I23" s="59">
        <f t="shared" si="0"/>
        <v>0</v>
      </c>
      <c r="J23" s="59">
        <f t="shared" si="0"/>
        <v>2.5316455696202533</v>
      </c>
      <c r="K23" s="59">
        <f t="shared" si="0"/>
        <v>3.7974683544303796</v>
      </c>
      <c r="L23" s="59">
        <f>SUM(B23:K23)</f>
        <v>100</v>
      </c>
      <c r="M23" s="37"/>
      <c r="N23" s="37"/>
      <c r="O23" s="37"/>
      <c r="P23" s="37"/>
      <c r="Q23" s="51"/>
      <c r="Y23" s="5"/>
      <c r="Z23" s="5"/>
      <c r="AA23" s="5"/>
      <c r="AB23" s="5"/>
      <c r="AC23" s="5"/>
      <c r="AD23" s="5"/>
      <c r="AE23" s="5"/>
      <c r="AF23" s="5"/>
      <c r="AI23" s="5"/>
      <c r="AJ23" s="5"/>
      <c r="AK23" s="5"/>
      <c r="AL23" s="5"/>
    </row>
    <row r="24" spans="1:39" s="25" customFormat="1" ht="20" customHeight="1" thickTop="1" x14ac:dyDescent="0.2">
      <c r="A24" s="22" t="s">
        <v>355</v>
      </c>
      <c r="B24" s="23" t="s">
        <v>3</v>
      </c>
      <c r="C24" s="23" t="s">
        <v>2</v>
      </c>
      <c r="D24" s="23" t="s">
        <v>24</v>
      </c>
      <c r="E24" s="23" t="s">
        <v>23</v>
      </c>
      <c r="F24" s="23" t="s">
        <v>25</v>
      </c>
      <c r="G24" s="23" t="s">
        <v>0</v>
      </c>
      <c r="H24" s="23" t="s">
        <v>8</v>
      </c>
      <c r="I24" s="23" t="s">
        <v>5</v>
      </c>
      <c r="J24" s="23" t="s">
        <v>6</v>
      </c>
      <c r="K24" s="23" t="s">
        <v>7</v>
      </c>
      <c r="L24" s="49" t="s">
        <v>341</v>
      </c>
      <c r="M24" s="49"/>
      <c r="N24" s="49"/>
      <c r="O24" s="49"/>
      <c r="P24" s="49"/>
      <c r="Q24" s="49"/>
      <c r="R24" s="24"/>
    </row>
    <row r="25" spans="1:39" s="21" customFormat="1" ht="32" x14ac:dyDescent="0.2">
      <c r="A25" s="5"/>
      <c r="B25" s="37" t="s">
        <v>181</v>
      </c>
      <c r="C25" s="37" t="s">
        <v>134</v>
      </c>
      <c r="D25" s="37" t="s">
        <v>185</v>
      </c>
      <c r="E25" s="37" t="s">
        <v>188</v>
      </c>
      <c r="F25" s="37" t="s">
        <v>192</v>
      </c>
      <c r="G25" s="37" t="s">
        <v>166</v>
      </c>
      <c r="H25" s="37" t="s">
        <v>8</v>
      </c>
      <c r="I25" s="37" t="s">
        <v>212</v>
      </c>
      <c r="J25" s="37" t="s">
        <v>96</v>
      </c>
      <c r="K25" s="37" t="s">
        <v>224</v>
      </c>
      <c r="L25" s="37"/>
      <c r="M25" s="37"/>
      <c r="N25" s="51"/>
      <c r="O25" s="51"/>
      <c r="P25" s="51"/>
      <c r="Q25" s="51"/>
    </row>
    <row r="26" spans="1:39" s="21" customFormat="1" ht="32" x14ac:dyDescent="0.2">
      <c r="A26" s="5"/>
      <c r="B26" s="37" t="s">
        <v>182</v>
      </c>
      <c r="C26" s="37" t="s">
        <v>129</v>
      </c>
      <c r="D26" s="37" t="s">
        <v>24</v>
      </c>
      <c r="E26" s="37" t="s">
        <v>189</v>
      </c>
      <c r="F26" s="37" t="s">
        <v>65</v>
      </c>
      <c r="G26" s="37" t="s">
        <v>78</v>
      </c>
      <c r="H26" s="37" t="s">
        <v>206</v>
      </c>
      <c r="I26" s="37" t="s">
        <v>212</v>
      </c>
      <c r="J26" s="37" t="s">
        <v>220</v>
      </c>
      <c r="K26" s="37" t="s">
        <v>225</v>
      </c>
      <c r="L26" s="37"/>
      <c r="M26" s="37"/>
      <c r="N26" s="51"/>
      <c r="O26" s="51"/>
      <c r="P26" s="51"/>
      <c r="Q26" s="51"/>
    </row>
    <row r="27" spans="1:39" s="21" customFormat="1" ht="48" x14ac:dyDescent="0.2">
      <c r="A27" s="5"/>
      <c r="B27" s="37" t="s">
        <v>183</v>
      </c>
      <c r="C27" s="37" t="s">
        <v>35</v>
      </c>
      <c r="D27" s="37" t="s">
        <v>24</v>
      </c>
      <c r="E27" s="37" t="s">
        <v>190</v>
      </c>
      <c r="F27" s="37" t="s">
        <v>193</v>
      </c>
      <c r="G27" s="37" t="s">
        <v>195</v>
      </c>
      <c r="H27" s="37" t="s">
        <v>207</v>
      </c>
      <c r="I27" s="37" t="s">
        <v>214</v>
      </c>
      <c r="J27" s="37" t="s">
        <v>221</v>
      </c>
      <c r="K27" s="37" t="s">
        <v>226</v>
      </c>
      <c r="L27" s="37"/>
      <c r="M27" s="37"/>
      <c r="N27" s="51"/>
      <c r="O27" s="51"/>
      <c r="P27" s="51"/>
      <c r="Q27" s="51"/>
    </row>
    <row r="28" spans="1:39" s="21" customFormat="1" ht="32" x14ac:dyDescent="0.2">
      <c r="A28" s="5"/>
      <c r="B28" s="37" t="s">
        <v>184</v>
      </c>
      <c r="C28" s="37" t="s">
        <v>36</v>
      </c>
      <c r="D28" s="37" t="s">
        <v>186</v>
      </c>
      <c r="E28" s="37" t="s">
        <v>191</v>
      </c>
      <c r="F28" s="37" t="s">
        <v>67</v>
      </c>
      <c r="G28" s="37" t="s">
        <v>195</v>
      </c>
      <c r="H28" s="37" t="s">
        <v>173</v>
      </c>
      <c r="I28" s="37" t="s">
        <v>214</v>
      </c>
      <c r="J28" s="37" t="s">
        <v>222</v>
      </c>
      <c r="K28" s="37" t="s">
        <v>227</v>
      </c>
      <c r="L28" s="37"/>
      <c r="M28" s="37"/>
      <c r="N28" s="51"/>
      <c r="O28" s="51"/>
      <c r="P28" s="51"/>
      <c r="Q28" s="51"/>
    </row>
    <row r="29" spans="1:39" s="21" customFormat="1" ht="80" x14ac:dyDescent="0.2">
      <c r="A29" s="5"/>
      <c r="B29" s="37"/>
      <c r="C29" s="37" t="s">
        <v>130</v>
      </c>
      <c r="D29" s="37" t="s">
        <v>187</v>
      </c>
      <c r="E29" s="37" t="s">
        <v>56</v>
      </c>
      <c r="F29" s="37" t="s">
        <v>232</v>
      </c>
      <c r="G29" s="37" t="s">
        <v>196</v>
      </c>
      <c r="H29" s="37" t="s">
        <v>176</v>
      </c>
      <c r="I29" s="37" t="s">
        <v>215</v>
      </c>
      <c r="J29" s="37"/>
      <c r="K29" s="37" t="s">
        <v>228</v>
      </c>
      <c r="L29" s="37"/>
      <c r="M29" s="37"/>
      <c r="N29" s="51"/>
      <c r="O29" s="51"/>
      <c r="P29" s="51"/>
      <c r="Q29" s="51"/>
    </row>
    <row r="30" spans="1:39" s="21" customFormat="1" ht="32" x14ac:dyDescent="0.2">
      <c r="A30" s="5"/>
      <c r="B30" s="37"/>
      <c r="C30" s="37"/>
      <c r="D30" s="37"/>
      <c r="E30" s="37" t="s">
        <v>56</v>
      </c>
      <c r="F30" s="37" t="s">
        <v>233</v>
      </c>
      <c r="G30" s="37" t="s">
        <v>4</v>
      </c>
      <c r="H30" s="37" t="s">
        <v>177</v>
      </c>
      <c r="I30" s="37" t="s">
        <v>213</v>
      </c>
      <c r="J30" s="37"/>
      <c r="K30" s="37" t="s">
        <v>229</v>
      </c>
      <c r="L30" s="37"/>
      <c r="M30" s="37"/>
      <c r="N30" s="51"/>
      <c r="O30" s="51"/>
      <c r="P30" s="51"/>
      <c r="Q30" s="51"/>
    </row>
    <row r="31" spans="1:39" s="21" customFormat="1" ht="80" x14ac:dyDescent="0.2">
      <c r="A31" s="5"/>
      <c r="B31" s="37"/>
      <c r="C31" s="37"/>
      <c r="D31" s="37"/>
      <c r="E31" s="37"/>
      <c r="F31" s="37"/>
      <c r="G31" s="37" t="s">
        <v>197</v>
      </c>
      <c r="H31" s="37" t="s">
        <v>208</v>
      </c>
      <c r="I31" s="37" t="s">
        <v>216</v>
      </c>
      <c r="J31" s="37"/>
      <c r="K31" s="37" t="s">
        <v>230</v>
      </c>
      <c r="L31" s="37"/>
      <c r="M31" s="37"/>
      <c r="N31" s="51"/>
      <c r="O31" s="51"/>
      <c r="P31" s="51"/>
      <c r="Q31" s="51"/>
    </row>
    <row r="32" spans="1:39" s="21" customFormat="1" ht="32" x14ac:dyDescent="0.2">
      <c r="A32" s="5"/>
      <c r="B32" s="37"/>
      <c r="C32" s="37"/>
      <c r="D32" s="37"/>
      <c r="E32" s="37"/>
      <c r="F32" s="37"/>
      <c r="G32" s="37" t="s">
        <v>198</v>
      </c>
      <c r="H32" s="37" t="s">
        <v>79</v>
      </c>
      <c r="I32" s="37" t="s">
        <v>217</v>
      </c>
      <c r="J32" s="37"/>
      <c r="K32" s="37" t="s">
        <v>223</v>
      </c>
      <c r="L32" s="37"/>
      <c r="M32" s="37"/>
      <c r="N32" s="51"/>
      <c r="O32" s="51"/>
      <c r="P32" s="51"/>
      <c r="Q32" s="51"/>
    </row>
    <row r="33" spans="1:17" s="21" customFormat="1" ht="32" x14ac:dyDescent="0.2">
      <c r="A33" s="5"/>
      <c r="B33" s="37"/>
      <c r="C33" s="37"/>
      <c r="D33" s="37"/>
      <c r="E33" s="37"/>
      <c r="F33" s="37"/>
      <c r="G33" s="37" t="s">
        <v>198</v>
      </c>
      <c r="H33" s="37" t="s">
        <v>209</v>
      </c>
      <c r="I33" s="37" t="s">
        <v>218</v>
      </c>
      <c r="J33" s="37"/>
      <c r="K33" s="37" t="s">
        <v>231</v>
      </c>
      <c r="L33" s="37"/>
      <c r="M33" s="37"/>
      <c r="N33" s="51"/>
      <c r="O33" s="51"/>
      <c r="P33" s="51"/>
      <c r="Q33" s="51"/>
    </row>
    <row r="34" spans="1:17" s="21" customFormat="1" ht="16" x14ac:dyDescent="0.2">
      <c r="A34" s="5"/>
      <c r="B34" s="37"/>
      <c r="C34" s="37"/>
      <c r="D34" s="37"/>
      <c r="E34" s="37"/>
      <c r="F34" s="37"/>
      <c r="G34" s="37" t="s">
        <v>199</v>
      </c>
      <c r="H34" s="37" t="s">
        <v>95</v>
      </c>
      <c r="I34" s="37" t="s">
        <v>160</v>
      </c>
      <c r="J34" s="37"/>
      <c r="K34" s="37"/>
      <c r="L34" s="37"/>
      <c r="M34" s="37"/>
      <c r="N34" s="51"/>
      <c r="O34" s="51"/>
      <c r="P34" s="51"/>
      <c r="Q34" s="51"/>
    </row>
    <row r="35" spans="1:17" s="21" customFormat="1" ht="32" x14ac:dyDescent="0.2">
      <c r="A35" s="5"/>
      <c r="B35" s="37"/>
      <c r="C35" s="37"/>
      <c r="D35" s="37"/>
      <c r="E35" s="37"/>
      <c r="F35" s="37"/>
      <c r="G35" s="37" t="s">
        <v>200</v>
      </c>
      <c r="H35" s="37" t="s">
        <v>210</v>
      </c>
      <c r="I35" s="37" t="s">
        <v>219</v>
      </c>
      <c r="J35" s="37"/>
      <c r="K35" s="37"/>
      <c r="L35" s="37"/>
      <c r="M35" s="37"/>
      <c r="N35" s="51"/>
      <c r="O35" s="51"/>
      <c r="P35" s="51"/>
      <c r="Q35" s="51"/>
    </row>
    <row r="36" spans="1:17" s="21" customFormat="1" ht="32" x14ac:dyDescent="0.2">
      <c r="A36" s="5"/>
      <c r="B36" s="37"/>
      <c r="C36" s="37"/>
      <c r="D36" s="37"/>
      <c r="E36" s="37"/>
      <c r="F36" s="37"/>
      <c r="G36" s="37" t="s">
        <v>201</v>
      </c>
      <c r="H36" s="37" t="s">
        <v>211</v>
      </c>
      <c r="I36" s="37"/>
      <c r="J36" s="37"/>
      <c r="K36" s="37"/>
      <c r="L36" s="37"/>
      <c r="M36" s="37"/>
      <c r="N36" s="51"/>
      <c r="O36" s="51"/>
      <c r="P36" s="51"/>
      <c r="Q36" s="51"/>
    </row>
    <row r="37" spans="1:17" s="21" customFormat="1" ht="16" x14ac:dyDescent="0.2">
      <c r="A37" s="5"/>
      <c r="B37" s="37"/>
      <c r="C37" s="37"/>
      <c r="D37" s="37"/>
      <c r="E37" s="37"/>
      <c r="F37" s="37"/>
      <c r="G37" s="37" t="s">
        <v>202</v>
      </c>
      <c r="H37" s="37"/>
      <c r="I37" s="37"/>
      <c r="J37" s="37"/>
      <c r="K37" s="37"/>
      <c r="L37" s="37"/>
      <c r="M37" s="37"/>
      <c r="N37" s="51"/>
      <c r="O37" s="51"/>
      <c r="P37" s="51"/>
      <c r="Q37" s="51"/>
    </row>
    <row r="38" spans="1:17" s="21" customFormat="1" ht="16" x14ac:dyDescent="0.2">
      <c r="A38" s="5"/>
      <c r="B38" s="37"/>
      <c r="C38" s="37"/>
      <c r="D38" s="37"/>
      <c r="E38" s="37"/>
      <c r="F38" s="37"/>
      <c r="G38" s="37" t="s">
        <v>194</v>
      </c>
      <c r="H38" s="37"/>
      <c r="I38" s="37"/>
      <c r="J38" s="37"/>
      <c r="K38" s="37"/>
      <c r="L38" s="37"/>
      <c r="M38" s="37"/>
      <c r="N38" s="51"/>
      <c r="O38" s="51"/>
      <c r="P38" s="51"/>
      <c r="Q38" s="51"/>
    </row>
    <row r="39" spans="1:17" s="21" customFormat="1" ht="16" x14ac:dyDescent="0.2">
      <c r="A39" s="5"/>
      <c r="B39" s="37"/>
      <c r="C39" s="37"/>
      <c r="D39" s="37"/>
      <c r="E39" s="37"/>
      <c r="F39" s="37"/>
      <c r="G39" s="37" t="s">
        <v>194</v>
      </c>
      <c r="H39" s="37"/>
      <c r="I39" s="37"/>
      <c r="J39" s="37"/>
      <c r="K39" s="37"/>
      <c r="L39" s="37"/>
      <c r="M39" s="37"/>
      <c r="N39" s="51"/>
      <c r="O39" s="51"/>
      <c r="P39" s="51"/>
      <c r="Q39" s="51"/>
    </row>
    <row r="40" spans="1:17" s="21" customFormat="1" ht="16" x14ac:dyDescent="0.2">
      <c r="A40" s="5"/>
      <c r="B40" s="37"/>
      <c r="C40" s="37"/>
      <c r="D40" s="37"/>
      <c r="E40" s="37"/>
      <c r="F40" s="37"/>
      <c r="G40" s="37" t="s">
        <v>194</v>
      </c>
      <c r="H40" s="37"/>
      <c r="I40" s="37"/>
      <c r="J40" s="37"/>
      <c r="K40" s="37"/>
      <c r="L40" s="37"/>
      <c r="M40" s="37"/>
      <c r="N40" s="51"/>
      <c r="O40" s="51"/>
      <c r="P40" s="51"/>
      <c r="Q40" s="51"/>
    </row>
    <row r="41" spans="1:17" s="21" customFormat="1" ht="16" x14ac:dyDescent="0.2">
      <c r="A41" s="5"/>
      <c r="B41" s="37"/>
      <c r="C41" s="37"/>
      <c r="D41" s="37"/>
      <c r="E41" s="37"/>
      <c r="F41" s="37"/>
      <c r="G41" s="37" t="s">
        <v>194</v>
      </c>
      <c r="H41" s="37"/>
      <c r="I41" s="37"/>
      <c r="J41" s="37"/>
      <c r="K41" s="37"/>
      <c r="L41" s="37"/>
      <c r="M41" s="37"/>
      <c r="N41" s="51"/>
      <c r="O41" s="51"/>
      <c r="P41" s="51"/>
      <c r="Q41" s="51"/>
    </row>
    <row r="42" spans="1:17" s="21" customFormat="1" ht="16" x14ac:dyDescent="0.2">
      <c r="A42" s="5"/>
      <c r="B42" s="37"/>
      <c r="C42" s="37"/>
      <c r="D42" s="37"/>
      <c r="E42" s="37"/>
      <c r="F42" s="37"/>
      <c r="G42" s="37" t="s">
        <v>194</v>
      </c>
      <c r="H42" s="37"/>
      <c r="I42" s="37"/>
      <c r="J42" s="37"/>
      <c r="K42" s="37"/>
      <c r="L42" s="37"/>
      <c r="M42" s="37"/>
      <c r="N42" s="51"/>
      <c r="O42" s="51"/>
      <c r="P42" s="51"/>
      <c r="Q42" s="51"/>
    </row>
    <row r="43" spans="1:17" s="21" customFormat="1" ht="32" x14ac:dyDescent="0.2">
      <c r="A43" s="5"/>
      <c r="B43" s="37"/>
      <c r="C43" s="37"/>
      <c r="D43" s="37"/>
      <c r="E43" s="37"/>
      <c r="F43" s="37"/>
      <c r="G43" s="37" t="s">
        <v>203</v>
      </c>
      <c r="H43" s="37"/>
      <c r="I43" s="37"/>
      <c r="J43" s="37"/>
      <c r="K43" s="37"/>
      <c r="L43" s="37"/>
      <c r="M43" s="37"/>
      <c r="N43" s="51"/>
      <c r="O43" s="51"/>
      <c r="P43" s="51"/>
      <c r="Q43" s="51"/>
    </row>
    <row r="44" spans="1:17" s="21" customFormat="1" ht="16" x14ac:dyDescent="0.2">
      <c r="A44" s="5"/>
      <c r="B44" s="37"/>
      <c r="C44" s="37"/>
      <c r="D44" s="37"/>
      <c r="E44" s="37"/>
      <c r="F44" s="37"/>
      <c r="G44" s="37" t="s">
        <v>168</v>
      </c>
      <c r="H44" s="37"/>
      <c r="I44" s="37"/>
      <c r="J44" s="37"/>
      <c r="K44" s="37"/>
      <c r="L44" s="37"/>
      <c r="M44" s="37"/>
      <c r="N44" s="51"/>
      <c r="O44" s="51"/>
      <c r="P44" s="51"/>
      <c r="Q44" s="51"/>
    </row>
    <row r="45" spans="1:17" s="21" customFormat="1" ht="32" x14ac:dyDescent="0.2">
      <c r="A45" s="5"/>
      <c r="B45" s="37"/>
      <c r="C45" s="37"/>
      <c r="D45" s="37"/>
      <c r="E45" s="37"/>
      <c r="F45" s="37"/>
      <c r="G45" s="37" t="s">
        <v>204</v>
      </c>
      <c r="H45" s="37"/>
      <c r="I45" s="37"/>
      <c r="J45" s="37"/>
      <c r="K45" s="37"/>
      <c r="L45" s="37"/>
      <c r="M45" s="37"/>
      <c r="N45" s="51"/>
      <c r="O45" s="51"/>
      <c r="P45" s="51"/>
      <c r="Q45" s="51"/>
    </row>
    <row r="46" spans="1:17" s="21" customFormat="1" ht="16" x14ac:dyDescent="0.2">
      <c r="A46" s="5"/>
      <c r="B46" s="37"/>
      <c r="C46" s="37"/>
      <c r="D46" s="37"/>
      <c r="E46" s="37"/>
      <c r="F46" s="37"/>
      <c r="G46" s="37" t="s">
        <v>205</v>
      </c>
      <c r="H46" s="37"/>
      <c r="I46" s="37"/>
      <c r="J46" s="37"/>
      <c r="K46" s="37"/>
      <c r="L46" s="37"/>
      <c r="M46" s="37"/>
      <c r="N46" s="51"/>
      <c r="O46" s="51"/>
      <c r="P46" s="51"/>
      <c r="Q46" s="51"/>
    </row>
    <row r="47" spans="1:17" s="21" customFormat="1" ht="16" x14ac:dyDescent="0.2">
      <c r="A47" s="5"/>
      <c r="B47" s="37"/>
      <c r="C47" s="37"/>
      <c r="D47" s="37"/>
      <c r="E47" s="37"/>
      <c r="F47" s="37"/>
      <c r="G47" s="37"/>
      <c r="H47" s="37"/>
      <c r="I47" s="37"/>
      <c r="J47" s="37"/>
      <c r="K47" s="37"/>
      <c r="L47" s="51"/>
      <c r="M47" s="51"/>
      <c r="N47" s="51"/>
      <c r="O47" s="51"/>
      <c r="P47" s="51"/>
      <c r="Q47" s="51"/>
    </row>
    <row r="48" spans="1:17" s="21" customFormat="1" ht="16" customHeight="1" x14ac:dyDescent="0.2">
      <c r="A48" s="56" t="s">
        <v>288</v>
      </c>
      <c r="B48" s="57">
        <v>4</v>
      </c>
      <c r="C48" s="57">
        <v>5</v>
      </c>
      <c r="D48" s="57">
        <v>5</v>
      </c>
      <c r="E48" s="57">
        <v>6</v>
      </c>
      <c r="F48" s="57">
        <v>6</v>
      </c>
      <c r="G48" s="57">
        <v>22</v>
      </c>
      <c r="H48" s="57">
        <v>12</v>
      </c>
      <c r="I48" s="57">
        <v>11</v>
      </c>
      <c r="J48" s="57">
        <v>4</v>
      </c>
      <c r="K48" s="57">
        <v>9</v>
      </c>
      <c r="L48" s="60">
        <f>SUM(B48:K48)</f>
        <v>84</v>
      </c>
      <c r="M48" s="51"/>
      <c r="N48" s="51"/>
      <c r="O48" s="51"/>
      <c r="P48" s="51"/>
      <c r="Q48" s="51"/>
    </row>
    <row r="49" spans="1:18" s="21" customFormat="1" ht="17" thickBot="1" x14ac:dyDescent="0.25">
      <c r="A49" s="58" t="s">
        <v>287</v>
      </c>
      <c r="B49" s="59">
        <f>(B48*100)/$L$48</f>
        <v>4.7619047619047619</v>
      </c>
      <c r="C49" s="59">
        <f t="shared" ref="C49:K49" si="1">(C48*100)/$L$48</f>
        <v>5.9523809523809526</v>
      </c>
      <c r="D49" s="59">
        <f t="shared" si="1"/>
        <v>5.9523809523809526</v>
      </c>
      <c r="E49" s="59">
        <f t="shared" si="1"/>
        <v>7.1428571428571432</v>
      </c>
      <c r="F49" s="59">
        <f t="shared" si="1"/>
        <v>7.1428571428571432</v>
      </c>
      <c r="G49" s="59">
        <f t="shared" si="1"/>
        <v>26.19047619047619</v>
      </c>
      <c r="H49" s="59">
        <f t="shared" si="1"/>
        <v>14.285714285714286</v>
      </c>
      <c r="I49" s="59">
        <f t="shared" si="1"/>
        <v>13.095238095238095</v>
      </c>
      <c r="J49" s="59">
        <f t="shared" si="1"/>
        <v>4.7619047619047619</v>
      </c>
      <c r="K49" s="59">
        <f t="shared" si="1"/>
        <v>10.714285714285714</v>
      </c>
      <c r="L49" s="61">
        <f>SUM(B49:K49)</f>
        <v>99.999999999999986</v>
      </c>
      <c r="M49" s="51"/>
      <c r="N49" s="51"/>
      <c r="O49" s="51"/>
      <c r="P49" s="51"/>
      <c r="Q49" s="51"/>
    </row>
    <row r="50" spans="1:18" s="25" customFormat="1" ht="20" customHeight="1" thickTop="1" x14ac:dyDescent="0.2">
      <c r="A50" s="22" t="s">
        <v>356</v>
      </c>
      <c r="B50" s="23" t="s">
        <v>3</v>
      </c>
      <c r="C50" s="23" t="s">
        <v>2</v>
      </c>
      <c r="D50" s="23" t="s">
        <v>24</v>
      </c>
      <c r="E50" s="23" t="s">
        <v>23</v>
      </c>
      <c r="F50" s="23" t="s">
        <v>25</v>
      </c>
      <c r="G50" s="23" t="s">
        <v>0</v>
      </c>
      <c r="H50" s="23" t="s">
        <v>8</v>
      </c>
      <c r="I50" s="23" t="s">
        <v>5</v>
      </c>
      <c r="J50" s="23" t="s">
        <v>6</v>
      </c>
      <c r="K50" s="23" t="s">
        <v>7</v>
      </c>
      <c r="L50" s="49" t="s">
        <v>341</v>
      </c>
      <c r="M50" s="49"/>
      <c r="N50" s="49"/>
      <c r="O50" s="49"/>
      <c r="P50" s="49"/>
      <c r="Q50" s="49"/>
      <c r="R50" s="24"/>
    </row>
    <row r="51" spans="1:18" s="21" customFormat="1" ht="112" x14ac:dyDescent="0.2">
      <c r="A51" s="5"/>
      <c r="B51" s="37" t="s">
        <v>234</v>
      </c>
      <c r="C51" s="37" t="s">
        <v>237</v>
      </c>
      <c r="D51" s="37" t="s">
        <v>242</v>
      </c>
      <c r="E51" s="37" t="s">
        <v>243</v>
      </c>
      <c r="F51" s="37" t="s">
        <v>246</v>
      </c>
      <c r="G51" s="37" t="s">
        <v>78</v>
      </c>
      <c r="H51" s="37" t="s">
        <v>254</v>
      </c>
      <c r="I51" s="37" t="s">
        <v>267</v>
      </c>
      <c r="J51" s="37" t="s">
        <v>98</v>
      </c>
      <c r="K51" s="37" t="s">
        <v>278</v>
      </c>
      <c r="L51" s="37"/>
      <c r="M51" s="37"/>
      <c r="N51" s="37"/>
      <c r="O51" s="51"/>
      <c r="P51" s="51"/>
      <c r="Q51" s="51"/>
    </row>
    <row r="52" spans="1:18" s="21" customFormat="1" ht="32" x14ac:dyDescent="0.2">
      <c r="A52" s="5"/>
      <c r="B52" s="37"/>
      <c r="C52" s="37" t="s">
        <v>238</v>
      </c>
      <c r="D52" s="37"/>
      <c r="E52" s="37" t="s">
        <v>244</v>
      </c>
      <c r="F52" s="37" t="s">
        <v>160</v>
      </c>
      <c r="G52" s="37" t="s">
        <v>204</v>
      </c>
      <c r="H52" s="37" t="s">
        <v>255</v>
      </c>
      <c r="I52" s="37" t="s">
        <v>265</v>
      </c>
      <c r="J52" s="37" t="s">
        <v>273</v>
      </c>
      <c r="K52" s="37" t="s">
        <v>279</v>
      </c>
      <c r="L52" s="37"/>
      <c r="M52" s="37"/>
      <c r="N52" s="37"/>
      <c r="O52" s="51"/>
      <c r="P52" s="51"/>
      <c r="Q52" s="51"/>
    </row>
    <row r="53" spans="1:18" s="21" customFormat="1" ht="32" x14ac:dyDescent="0.2">
      <c r="A53" s="5"/>
      <c r="B53" s="37"/>
      <c r="C53" s="37" t="s">
        <v>239</v>
      </c>
      <c r="D53" s="37"/>
      <c r="E53" s="37" t="s">
        <v>190</v>
      </c>
      <c r="F53" s="37" t="s">
        <v>247</v>
      </c>
      <c r="G53" s="37" t="s">
        <v>20</v>
      </c>
      <c r="H53" s="37" t="s">
        <v>256</v>
      </c>
      <c r="I53" s="37" t="s">
        <v>214</v>
      </c>
      <c r="J53" s="37" t="s">
        <v>272</v>
      </c>
      <c r="K53" s="37" t="s">
        <v>280</v>
      </c>
      <c r="L53" s="37"/>
      <c r="M53" s="37"/>
      <c r="N53" s="37"/>
      <c r="O53" s="51"/>
      <c r="P53" s="51"/>
      <c r="Q53" s="51"/>
    </row>
    <row r="54" spans="1:18" s="21" customFormat="1" ht="48" x14ac:dyDescent="0.2">
      <c r="A54" s="5"/>
      <c r="B54" s="37"/>
      <c r="C54" s="37" t="s">
        <v>134</v>
      </c>
      <c r="D54" s="37"/>
      <c r="E54" s="37"/>
      <c r="F54" s="37" t="s">
        <v>245</v>
      </c>
      <c r="G54" s="37" t="s">
        <v>251</v>
      </c>
      <c r="H54" s="37" t="s">
        <v>257</v>
      </c>
      <c r="I54" s="37" t="s">
        <v>268</v>
      </c>
      <c r="J54" s="37" t="s">
        <v>274</v>
      </c>
      <c r="K54" s="37" t="s">
        <v>281</v>
      </c>
      <c r="L54" s="37"/>
      <c r="M54" s="37"/>
      <c r="N54" s="37"/>
      <c r="O54" s="51"/>
      <c r="P54" s="51"/>
      <c r="Q54" s="51"/>
    </row>
    <row r="55" spans="1:18" s="21" customFormat="1" ht="32" x14ac:dyDescent="0.2">
      <c r="A55" s="5"/>
      <c r="B55" s="37"/>
      <c r="C55" s="37" t="s">
        <v>240</v>
      </c>
      <c r="D55" s="37"/>
      <c r="E55" s="37"/>
      <c r="F55" s="37" t="s">
        <v>248</v>
      </c>
      <c r="G55" s="37" t="s">
        <v>198</v>
      </c>
      <c r="H55" s="37" t="s">
        <v>253</v>
      </c>
      <c r="I55" s="37" t="s">
        <v>269</v>
      </c>
      <c r="J55" s="37" t="s">
        <v>221</v>
      </c>
      <c r="K55" s="37" t="s">
        <v>282</v>
      </c>
      <c r="L55" s="37"/>
      <c r="M55" s="37"/>
      <c r="N55" s="37"/>
      <c r="O55" s="51"/>
      <c r="P55" s="51"/>
      <c r="Q55" s="51"/>
    </row>
    <row r="56" spans="1:18" s="21" customFormat="1" ht="32" x14ac:dyDescent="0.2">
      <c r="A56" s="5"/>
      <c r="B56" s="37"/>
      <c r="C56" s="37" t="s">
        <v>239</v>
      </c>
      <c r="D56" s="37"/>
      <c r="E56" s="37"/>
      <c r="F56" s="37" t="s">
        <v>249</v>
      </c>
      <c r="G56" s="37" t="s">
        <v>252</v>
      </c>
      <c r="H56" s="37" t="s">
        <v>258</v>
      </c>
      <c r="I56" s="37" t="s">
        <v>270</v>
      </c>
      <c r="J56" s="37"/>
      <c r="K56" s="37" t="s">
        <v>283</v>
      </c>
      <c r="L56" s="37"/>
      <c r="M56" s="37"/>
      <c r="N56" s="37"/>
      <c r="O56" s="51"/>
      <c r="P56" s="51"/>
      <c r="Q56" s="51"/>
    </row>
    <row r="57" spans="1:18" s="21" customFormat="1" ht="48" x14ac:dyDescent="0.2">
      <c r="A57" s="5" t="s">
        <v>21</v>
      </c>
      <c r="B57" s="37"/>
      <c r="C57" s="37" t="s">
        <v>235</v>
      </c>
      <c r="D57" s="37"/>
      <c r="E57" s="37"/>
      <c r="F57" s="37"/>
      <c r="G57" s="37" t="s">
        <v>250</v>
      </c>
      <c r="H57" s="37" t="s">
        <v>259</v>
      </c>
      <c r="I57" s="37" t="s">
        <v>266</v>
      </c>
      <c r="J57" s="37"/>
      <c r="K57" s="37" t="s">
        <v>283</v>
      </c>
      <c r="L57" s="37"/>
      <c r="M57" s="37"/>
      <c r="N57" s="37"/>
      <c r="O57" s="51"/>
      <c r="P57" s="51"/>
      <c r="Q57" s="51"/>
    </row>
    <row r="58" spans="1:18" s="21" customFormat="1" ht="96" x14ac:dyDescent="0.2">
      <c r="A58" s="5"/>
      <c r="B58" s="37"/>
      <c r="C58" s="37" t="s">
        <v>241</v>
      </c>
      <c r="D58" s="37"/>
      <c r="E58" s="37"/>
      <c r="F58" s="37"/>
      <c r="G58" s="37" t="s">
        <v>251</v>
      </c>
      <c r="H58" s="37" t="s">
        <v>260</v>
      </c>
      <c r="I58" s="37" t="s">
        <v>271</v>
      </c>
      <c r="J58" s="37"/>
      <c r="K58" s="37" t="s">
        <v>284</v>
      </c>
      <c r="L58" s="37"/>
      <c r="M58" s="37"/>
      <c r="N58" s="37"/>
      <c r="O58" s="51"/>
      <c r="P58" s="51"/>
      <c r="Q58" s="51"/>
    </row>
    <row r="59" spans="1:18" s="21" customFormat="1" ht="96" x14ac:dyDescent="0.2">
      <c r="A59" s="5"/>
      <c r="B59" s="37"/>
      <c r="C59" s="37" t="s">
        <v>235</v>
      </c>
      <c r="D59" s="37"/>
      <c r="E59" s="37"/>
      <c r="F59" s="37"/>
      <c r="G59" s="37" t="s">
        <v>289</v>
      </c>
      <c r="H59" s="37" t="s">
        <v>261</v>
      </c>
      <c r="I59" s="37"/>
      <c r="J59" s="37"/>
      <c r="K59" s="37" t="s">
        <v>275</v>
      </c>
      <c r="L59" s="37"/>
      <c r="M59" s="37"/>
      <c r="N59" s="37"/>
      <c r="O59" s="51"/>
      <c r="P59" s="51"/>
      <c r="Q59" s="51"/>
    </row>
    <row r="60" spans="1:18" s="21" customFormat="1" ht="32" x14ac:dyDescent="0.2">
      <c r="A60" s="5"/>
      <c r="B60" s="37"/>
      <c r="C60" s="37" t="s">
        <v>235</v>
      </c>
      <c r="D60" s="37"/>
      <c r="E60" s="37"/>
      <c r="F60" s="37"/>
      <c r="G60" s="37" t="s">
        <v>290</v>
      </c>
      <c r="H60" s="37" t="s">
        <v>262</v>
      </c>
      <c r="I60" s="37"/>
      <c r="J60" s="37"/>
      <c r="K60" s="37" t="s">
        <v>285</v>
      </c>
      <c r="L60" s="37"/>
      <c r="M60" s="37"/>
      <c r="N60" s="37"/>
      <c r="O60" s="51"/>
      <c r="P60" s="51"/>
      <c r="Q60" s="51"/>
    </row>
    <row r="61" spans="1:18" s="21" customFormat="1" ht="32" x14ac:dyDescent="0.2">
      <c r="A61" s="5"/>
      <c r="B61" s="37"/>
      <c r="C61" s="37" t="s">
        <v>235</v>
      </c>
      <c r="D61" s="37"/>
      <c r="E61" s="37"/>
      <c r="F61" s="37"/>
      <c r="G61" s="37" t="s">
        <v>291</v>
      </c>
      <c r="H61" s="37" t="s">
        <v>263</v>
      </c>
      <c r="I61" s="37"/>
      <c r="J61" s="37"/>
      <c r="K61" s="37" t="s">
        <v>286</v>
      </c>
      <c r="L61" s="37"/>
      <c r="M61" s="37"/>
      <c r="N61" s="37"/>
      <c r="O61" s="51"/>
      <c r="P61" s="51"/>
      <c r="Q61" s="51"/>
    </row>
    <row r="62" spans="1:18" s="21" customFormat="1" ht="64" x14ac:dyDescent="0.2">
      <c r="A62" s="5"/>
      <c r="B62" s="37"/>
      <c r="C62" s="37" t="s">
        <v>235</v>
      </c>
      <c r="D62" s="37"/>
      <c r="E62" s="37"/>
      <c r="F62" s="37"/>
      <c r="G62" s="37" t="s">
        <v>292</v>
      </c>
      <c r="H62" s="37" t="s">
        <v>264</v>
      </c>
      <c r="I62" s="37"/>
      <c r="J62" s="37"/>
      <c r="K62" s="37" t="s">
        <v>276</v>
      </c>
      <c r="L62" s="37"/>
      <c r="M62" s="37"/>
      <c r="N62" s="37"/>
      <c r="O62" s="51"/>
      <c r="P62" s="51"/>
      <c r="Q62" s="51"/>
    </row>
    <row r="63" spans="1:18" s="21" customFormat="1" ht="144" x14ac:dyDescent="0.2">
      <c r="A63" s="5"/>
      <c r="B63" s="37"/>
      <c r="C63" s="37" t="s">
        <v>236</v>
      </c>
      <c r="D63" s="37"/>
      <c r="E63" s="37"/>
      <c r="F63" s="37"/>
      <c r="G63" s="37" t="s">
        <v>293</v>
      </c>
      <c r="H63" s="37" t="s">
        <v>253</v>
      </c>
      <c r="I63" s="37"/>
      <c r="J63" s="37"/>
      <c r="K63" s="37" t="s">
        <v>277</v>
      </c>
      <c r="L63" s="37"/>
      <c r="M63" s="37"/>
      <c r="N63" s="37"/>
      <c r="O63" s="51"/>
      <c r="P63" s="51"/>
      <c r="Q63" s="51"/>
    </row>
    <row r="64" spans="1:18" s="21" customFormat="1" ht="32" x14ac:dyDescent="0.2">
      <c r="A64" s="5"/>
      <c r="B64" s="37"/>
      <c r="C64" s="37" t="s">
        <v>129</v>
      </c>
      <c r="D64" s="37"/>
      <c r="E64" s="37"/>
      <c r="F64" s="37"/>
      <c r="G64" s="37" t="s">
        <v>168</v>
      </c>
      <c r="H64" s="37" t="s">
        <v>175</v>
      </c>
      <c r="I64" s="37"/>
      <c r="J64" s="37"/>
      <c r="K64" s="37"/>
      <c r="L64" s="51"/>
      <c r="M64" s="37"/>
      <c r="N64" s="37"/>
      <c r="O64" s="51"/>
      <c r="P64" s="51"/>
      <c r="Q64" s="51"/>
    </row>
    <row r="65" spans="1:39" s="21" customFormat="1" ht="16" x14ac:dyDescent="0.2">
      <c r="A65" s="5"/>
      <c r="B65" s="37"/>
      <c r="C65" s="37"/>
      <c r="D65" s="37"/>
      <c r="E65" s="37"/>
      <c r="F65" s="37"/>
      <c r="G65" s="37"/>
      <c r="H65" s="37"/>
      <c r="I65" s="37"/>
      <c r="J65" s="37"/>
      <c r="K65" s="37"/>
      <c r="L65" s="51"/>
      <c r="M65" s="37"/>
      <c r="N65" s="37"/>
      <c r="O65" s="51"/>
      <c r="P65" s="51"/>
      <c r="Q65" s="51"/>
    </row>
    <row r="66" spans="1:39" s="21" customFormat="1" ht="16" customHeight="1" x14ac:dyDescent="0.2">
      <c r="A66" s="56" t="s">
        <v>288</v>
      </c>
      <c r="B66" s="57">
        <v>1</v>
      </c>
      <c r="C66" s="57">
        <v>14</v>
      </c>
      <c r="D66" s="57">
        <v>1</v>
      </c>
      <c r="E66" s="57">
        <v>3</v>
      </c>
      <c r="F66" s="57">
        <v>6</v>
      </c>
      <c r="G66" s="57">
        <v>14</v>
      </c>
      <c r="H66" s="57">
        <v>14</v>
      </c>
      <c r="I66" s="57">
        <v>8</v>
      </c>
      <c r="J66" s="57">
        <v>5</v>
      </c>
      <c r="K66" s="57">
        <v>13</v>
      </c>
      <c r="L66" s="60">
        <f>SUM(B66:K66)</f>
        <v>79</v>
      </c>
      <c r="M66" s="37"/>
      <c r="N66" s="37"/>
      <c r="O66" s="51"/>
      <c r="P66" s="51"/>
      <c r="Q66" s="51"/>
    </row>
    <row r="67" spans="1:39" s="21" customFormat="1" ht="16" customHeight="1" thickBot="1" x14ac:dyDescent="0.25">
      <c r="A67" s="58" t="s">
        <v>287</v>
      </c>
      <c r="B67" s="59">
        <f>(B66*100)/$L$66</f>
        <v>1.2658227848101267</v>
      </c>
      <c r="C67" s="59">
        <f t="shared" ref="C67:K67" si="2">(C66*100)/$L$66</f>
        <v>17.721518987341771</v>
      </c>
      <c r="D67" s="59">
        <f t="shared" si="2"/>
        <v>1.2658227848101267</v>
      </c>
      <c r="E67" s="59">
        <f t="shared" si="2"/>
        <v>3.7974683544303796</v>
      </c>
      <c r="F67" s="59">
        <f t="shared" si="2"/>
        <v>7.5949367088607591</v>
      </c>
      <c r="G67" s="59">
        <f t="shared" si="2"/>
        <v>17.721518987341771</v>
      </c>
      <c r="H67" s="59">
        <f t="shared" si="2"/>
        <v>17.721518987341771</v>
      </c>
      <c r="I67" s="59">
        <f t="shared" si="2"/>
        <v>10.126582278481013</v>
      </c>
      <c r="J67" s="59">
        <f t="shared" si="2"/>
        <v>6.3291139240506329</v>
      </c>
      <c r="K67" s="59">
        <f t="shared" si="2"/>
        <v>16.455696202531644</v>
      </c>
      <c r="L67" s="61">
        <f>SUM(B67:K67)</f>
        <v>99.999999999999986</v>
      </c>
      <c r="M67" s="37"/>
      <c r="N67" s="37"/>
      <c r="O67" s="51"/>
      <c r="P67" s="51"/>
      <c r="Q67" s="51"/>
    </row>
    <row r="68" spans="1:39" s="21" customFormat="1" ht="17" thickTop="1" x14ac:dyDescent="0.2">
      <c r="A68" s="5"/>
      <c r="B68" s="37"/>
      <c r="C68" s="37"/>
      <c r="D68" s="37"/>
      <c r="E68" s="37"/>
      <c r="F68" s="37"/>
      <c r="G68" s="37"/>
      <c r="H68" s="37"/>
      <c r="I68" s="37"/>
      <c r="J68" s="37"/>
      <c r="K68" s="37"/>
      <c r="L68" s="37"/>
      <c r="M68" s="37"/>
      <c r="N68" s="37"/>
      <c r="O68" s="37"/>
      <c r="P68" s="37"/>
      <c r="Q68" s="37"/>
      <c r="Z68" s="5"/>
      <c r="AA68" s="5"/>
      <c r="AB68" s="5"/>
      <c r="AC68" s="5"/>
      <c r="AD68" s="5"/>
      <c r="AE68" s="5"/>
      <c r="AF68" s="5"/>
      <c r="AG68" s="5"/>
      <c r="AJ68" s="5"/>
      <c r="AK68" s="5"/>
      <c r="AL68" s="5"/>
      <c r="AM68" s="5"/>
    </row>
    <row r="69" spans="1:39" s="21" customFormat="1" ht="16" x14ac:dyDescent="0.2">
      <c r="A69" s="5"/>
      <c r="B69" s="37"/>
      <c r="C69" s="37"/>
      <c r="D69" s="37"/>
      <c r="E69" s="37"/>
      <c r="F69" s="37"/>
      <c r="G69" s="37"/>
      <c r="H69" s="37"/>
      <c r="I69" s="37"/>
      <c r="J69" s="37"/>
      <c r="K69" s="37"/>
      <c r="L69" s="37"/>
      <c r="M69" s="37"/>
      <c r="N69" s="37"/>
      <c r="O69" s="37"/>
      <c r="P69" s="37"/>
      <c r="Q69" s="37"/>
      <c r="Z69" s="5"/>
      <c r="AA69" s="5"/>
      <c r="AB69" s="5"/>
      <c r="AC69" s="5"/>
      <c r="AD69" s="5"/>
      <c r="AE69" s="5"/>
      <c r="AF69" s="5"/>
      <c r="AG69" s="5"/>
      <c r="AJ69" s="5"/>
      <c r="AK69" s="5"/>
      <c r="AL69" s="5"/>
      <c r="AM69" s="5"/>
    </row>
  </sheetData>
  <printOptions horizontalCentered="1" verticalCentered="1"/>
  <pageMargins left="0.70866141732283472" right="0.70866141732283472" top="0.74803149606299213" bottom="0.74803149606299213" header="0.31496062992125984" footer="0.31496062992125984"/>
  <pageSetup paperSize="9" scale="24"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Supplementary Table 1</vt:lpstr>
      <vt:lpstr>Supplementary Table 2</vt:lpstr>
      <vt:lpstr>Supplementary Table 3</vt:lpstr>
      <vt:lpstr>Supplementary Table 4</vt:lpstr>
      <vt:lpstr>'Supplementary Table 1'!Area_stampa</vt:lpstr>
      <vt:lpstr>'Supplementary Table 2'!Area_stampa</vt:lpstr>
      <vt:lpstr>'Supplementary Table 3'!Area_stampa</vt:lpstr>
      <vt:lpstr>'Supplementary Table 4'!Area_stampa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2018-06-23T09:54:56Z</dcterms:created>
  <dcterms:modified xsi:type="dcterms:W3CDTF">2018-06-26T08:01:57Z</dcterms:modified>
</cp:coreProperties>
</file>